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DE22A125-AB52-4050-B300-1053DCDDC0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3" l="1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9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</calcChain>
</file>

<file path=xl/sharedStrings.xml><?xml version="1.0" encoding="utf-8"?>
<sst xmlns="http://schemas.openxmlformats.org/spreadsheetml/2006/main" count="188" uniqueCount="37">
  <si>
    <t>면적</t>
  </si>
  <si>
    <t>총계</t>
  </si>
  <si>
    <t>전</t>
  </si>
  <si>
    <t>답</t>
  </si>
  <si>
    <t>과수원</t>
  </si>
  <si>
    <t>목장용지</t>
  </si>
  <si>
    <t>임야</t>
  </si>
  <si>
    <t>광천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</si>
  <si>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</si>
  <si>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</si>
  <si>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</si>
  <si>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</si>
  <si>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</si>
  <si>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</si>
  <si>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</si>
  <si>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</si>
  <si>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</si>
  <si>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</si>
  <si>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</si>
  <si>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</si>
  <si>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</si>
  <si>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</si>
  <si>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</si>
  <si>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</si>
  <si>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</si>
  <si>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</si>
  <si>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</si>
  <si>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</si>
  <si>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</si>
  <si>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</si>
  <si>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토지소재지</t>
  </si>
  <si>
    <t>지번수</t>
  </si>
  <si>
    <t>분당구</t>
    <phoneticPr fontId="1" type="noConversion"/>
  </si>
  <si>
    <t>중원구</t>
    <phoneticPr fontId="1" type="noConversion"/>
  </si>
  <si>
    <t>수정구</t>
    <phoneticPr fontId="1" type="noConversion"/>
  </si>
  <si>
    <t>성남시 토지정보과 지적팀 김대현(031-729-3364)</t>
    <phoneticPr fontId="1" type="noConversion"/>
  </si>
  <si>
    <t>2026.3.31.기준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</si>
</sst>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_ "/>
    <numFmt numFmtId="181" formatCode="0,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9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BFBDBD"/>
      </left>
      <right/>
      <top style="medium">
        <color rgb="FFBFBDBD"/>
      </top>
      <bottom/>
      <diagonal/>
    </border>
    <border>
      <left/>
      <right style="medium">
        <color rgb="FFBFBDBD"/>
      </right>
      <top/>
      <bottom style="medium">
        <color rgb="FFBFBDBD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2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4" fontId="0" fillId="0" borderId="0" xfId="0" applyNumberFormat="1">
      <alignment vertical="center"/>
    </xf>
    <xf numFmtId="177" fontId="0" fillId="0" borderId="0" xfId="0" applyNumberFormat="1">
      <alignment vertical="center"/>
    </xf>
    <xf numFmtId="3" fontId="3" fillId="0" borderId="3" xfId="0" applyNumberFormat="1" applyFont="1" applyBorder="1" applyAlignment="1">
      <alignment vertical="center" wrapText="1"/>
    </xf>
    <xf numFmtId="176" fontId="3" fillId="0" borderId="3" xfId="0" applyNumberFormat="1" applyFont="1" applyBorder="1" applyAlignment="1">
      <alignment vertical="center" wrapText="1"/>
    </xf>
    <xf numFmtId="41" fontId="3" fillId="0" borderId="3" xfId="1" applyFont="1" applyBorder="1" applyAlignment="1">
      <alignment vertical="center" wrapText="1"/>
    </xf>
    <xf numFmtId="0" fontId="3" fillId="0" borderId="3" xfId="1" applyNumberFormat="1" applyFont="1" applyBorder="1" applyAlignment="1">
      <alignment vertical="center" wrapText="1"/>
    </xf>
    <xf numFmtId="3" fontId="3" fillId="0" borderId="3" xfId="1" applyNumberFormat="1" applyFont="1" applyBorder="1" applyAlignment="1">
      <alignment vertical="center" wrapText="1"/>
    </xf>
    <xf numFmtId="181" fontId="3" fillId="0" borderId="3" xfId="1" applyNumberFormat="1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8"/>
  <sheetViews>
    <sheetView tabSelected="1" workbookViewId="0">
      <selection activeCell="A3" sqref="A3"/>
    </sheetView>
  </sheetViews>
  <sheetFormatPr defaultRowHeight="16.5" x14ac:dyDescent="0.3"/>
  <cols>
    <col min="1" max="1" width="11.5" bestFit="1" customWidth="1"/>
    <col min="2" max="2" width="14.625" customWidth="1"/>
    <col min="3" max="3" width="12.375" bestFit="1" customWidth="1"/>
    <col min="4" max="4" width="15" bestFit="1" customWidth="1"/>
    <col min="5" max="5" width="11.25" bestFit="1" customWidth="1"/>
    <col min="6" max="6" width="15" bestFit="1" customWidth="1"/>
    <col min="7" max="8" width="11.25" bestFit="1" customWidth="1"/>
    <col min="9" max="9" width="9.25" bestFit="1" customWidth="1"/>
    <col min="10" max="10" width="12.375" bestFit="1" customWidth="1"/>
    <col min="11" max="11" width="9.25" bestFit="1" customWidth="1"/>
    <col min="12" max="12" width="16.125" bestFit="1" customWidth="1"/>
    <col min="13" max="13" width="11.25" bestFit="1" customWidth="1"/>
    <col min="14" max="17" width="9.25" bestFit="1" customWidth="1"/>
    <col min="18" max="18" width="16.125" bestFit="1" customWidth="1"/>
    <col min="19" max="19" width="11.25" bestFit="1" customWidth="1"/>
    <col min="20" max="20" width="12.375" bestFit="1" customWidth="1"/>
    <col min="21" max="21" width="9.25" bestFit="1" customWidth="1"/>
    <col min="22" max="22" width="15" bestFit="1" customWidth="1"/>
    <col min="23" max="23" width="9.75" bestFit="1" customWidth="1"/>
    <col min="24" max="24" width="13.5" bestFit="1" customWidth="1"/>
    <col min="25" max="25" width="9.25" bestFit="1" customWidth="1"/>
    <col min="26" max="26" width="12.375" bestFit="1" customWidth="1"/>
    <col min="27" max="27" width="9.25" bestFit="1" customWidth="1"/>
    <col min="28" max="28" width="12.375" bestFit="1" customWidth="1"/>
    <col min="29" max="29" width="9.25" bestFit="1" customWidth="1"/>
    <col min="30" max="30" width="15" bestFit="1" customWidth="1"/>
    <col min="31" max="32" width="11.25" bestFit="1" customWidth="1"/>
    <col min="33" max="33" width="9.25" bestFit="1" customWidth="1"/>
    <col min="34" max="34" width="12.375" bestFit="1" customWidth="1"/>
    <col min="35" max="35" width="9.25" bestFit="1" customWidth="1"/>
    <col min="36" max="36" width="15" bestFit="1" customWidth="1"/>
    <col min="37" max="37" width="9.75" bestFit="1" customWidth="1"/>
    <col min="38" max="38" width="13.5" bestFit="1" customWidth="1"/>
    <col min="39" max="39" width="9.75" bestFit="1" customWidth="1"/>
    <col min="40" max="40" width="13.5" bestFit="1" customWidth="1"/>
    <col min="41" max="43" width="9.25" bestFit="1" customWidth="1"/>
    <col min="44" max="44" width="13.5" bestFit="1" customWidth="1"/>
    <col min="45" max="45" width="9.75" bestFit="1" customWidth="1"/>
    <col min="46" max="46" width="15" bestFit="1" customWidth="1"/>
    <col min="47" max="47" width="9.75" bestFit="1" customWidth="1"/>
    <col min="48" max="48" width="13.5" bestFit="1" customWidth="1"/>
    <col min="49" max="49" width="9.25" bestFit="1" customWidth="1"/>
    <col min="50" max="50" width="13.5" bestFit="1" customWidth="1"/>
    <col min="51" max="51" width="9.25" bestFit="1" customWidth="1"/>
    <col min="52" max="52" width="13.5" bestFit="1" customWidth="1"/>
    <col min="53" max="53" width="9.25" bestFit="1" customWidth="1"/>
    <col min="54" max="54" width="9.75" bestFit="1" customWidth="1"/>
    <col min="55" max="55" width="9.25" bestFit="1" customWidth="1"/>
    <col min="56" max="56" width="13.5" bestFit="1" customWidth="1"/>
    <col min="57" max="57" width="9.25" bestFit="1" customWidth="1"/>
    <col min="58" max="58" width="15" bestFit="1" customWidth="1"/>
    <col min="59" max="59" width="9.75" bestFit="1" customWidth="1"/>
  </cols>
  <sheetData>
    <row r="1" spans="1:59" x14ac:dyDescent="0.3">
      <c r="A1" s="1" t="s">
        <v>36</v>
      </c>
      <c r="C1" t="s">
        <v>35</v>
      </c>
    </row>
    <row r="2" spans="1:59" x14ac:dyDescent="0.3">
      <c r="A2" s="2"/>
      <c r="B2" s="5" t="s">
        <v>1</v>
      </c>
      <c r="C2" s="5"/>
      <c r="D2" s="5" t="s">
        <v>2</v>
      </c>
      <c r="E2" s="5"/>
      <c r="F2" s="5" t="s">
        <v>3</v>
      </c>
      <c r="G2" s="5"/>
      <c r="H2" s="5" t="s">
        <v>4</v>
      </c>
      <c r="I2" s="5"/>
      <c r="J2" s="5" t="s">
        <v>5</v>
      </c>
      <c r="K2" s="5"/>
      <c r="L2" s="5" t="s">
        <v>6</v>
      </c>
      <c r="M2" s="5"/>
      <c r="N2" s="5" t="s">
        <v>7</v>
      </c>
      <c r="O2" s="5"/>
      <c r="P2" s="5" t="s">
        <v>8</v>
      </c>
      <c r="Q2" s="5"/>
      <c r="R2" s="5" t="s">
        <v>9</v>
      </c>
      <c r="S2" s="5"/>
      <c r="T2" s="5" t="s">
        <v>10</v>
      </c>
      <c r="U2" s="5"/>
      <c r="V2" s="5" t="s">
        <v>11</v>
      </c>
      <c r="W2" s="5"/>
      <c r="X2" s="5" t="s">
        <v>12</v>
      </c>
      <c r="Y2" s="5"/>
      <c r="Z2" s="5" t="s">
        <v>13</v>
      </c>
      <c r="AA2" s="5"/>
      <c r="AB2" s="5" t="s">
        <v>14</v>
      </c>
      <c r="AC2" s="5"/>
      <c r="AD2" s="5" t="s">
        <v>15</v>
      </c>
      <c r="AE2" s="5"/>
      <c r="AF2" s="5" t="s">
        <v>16</v>
      </c>
      <c r="AG2" s="5"/>
      <c r="AH2" s="5" t="s">
        <v>17</v>
      </c>
      <c r="AI2" s="5"/>
      <c r="AJ2" s="5" t="s">
        <v>18</v>
      </c>
      <c r="AK2" s="5"/>
      <c r="AL2" s="5" t="s">
        <v>19</v>
      </c>
      <c r="AM2" s="5"/>
      <c r="AN2" s="5" t="s">
        <v>20</v>
      </c>
      <c r="AO2" s="5"/>
      <c r="AP2" s="5" t="s">
        <v>21</v>
      </c>
      <c r="AQ2" s="5"/>
      <c r="AR2" s="5" t="s">
        <v>22</v>
      </c>
      <c r="AS2" s="5"/>
      <c r="AT2" s="5" t="s">
        <v>23</v>
      </c>
      <c r="AU2" s="5"/>
      <c r="AV2" s="5" t="s">
        <v>24</v>
      </c>
      <c r="AW2" s="5"/>
      <c r="AX2" s="5" t="s">
        <v>25</v>
      </c>
      <c r="AY2" s="5"/>
      <c r="AZ2" s="5" t="s">
        <v>26</v>
      </c>
      <c r="BA2" s="5"/>
      <c r="BB2" s="5" t="s">
        <v>27</v>
      </c>
      <c r="BC2" s="5"/>
      <c r="BD2" s="5" t="s">
        <v>28</v>
      </c>
      <c r="BE2" s="5"/>
      <c r="BF2" s="5" t="s">
        <v>29</v>
      </c>
      <c r="BG2" s="5"/>
    </row>
    <row r="3" spans="1:59" x14ac:dyDescent="0.3">
      <c r="A3" s="2" t="s">
        <v>30</v>
      </c>
      <c r="B3" s="2" t="s">
        <v>0</v>
      </c>
      <c r="C3" s="2" t="s">
        <v>31</v>
      </c>
      <c r="D3" s="2" t="s">
        <v>0</v>
      </c>
      <c r="E3" s="2" t="s">
        <v>31</v>
      </c>
      <c r="F3" s="2" t="s">
        <v>0</v>
      </c>
      <c r="G3" s="2" t="s">
        <v>31</v>
      </c>
      <c r="H3" s="2" t="s">
        <v>0</v>
      </c>
      <c r="I3" s="2" t="s">
        <v>31</v>
      </c>
      <c r="J3" s="2" t="s">
        <v>0</v>
      </c>
      <c r="K3" s="2" t="s">
        <v>31</v>
      </c>
      <c r="L3" s="2" t="s">
        <v>0</v>
      </c>
      <c r="M3" s="2" t="s">
        <v>31</v>
      </c>
      <c r="N3" s="2" t="s">
        <v>0</v>
      </c>
      <c r="O3" s="2" t="s">
        <v>31</v>
      </c>
      <c r="P3" s="2" t="s">
        <v>0</v>
      </c>
      <c r="Q3" s="2" t="s">
        <v>31</v>
      </c>
      <c r="R3" s="2" t="s">
        <v>0</v>
      </c>
      <c r="S3" s="2" t="s">
        <v>31</v>
      </c>
      <c r="T3" s="2" t="s">
        <v>0</v>
      </c>
      <c r="U3" s="2" t="s">
        <v>31</v>
      </c>
      <c r="V3" s="2" t="s">
        <v>0</v>
      </c>
      <c r="W3" s="2" t="s">
        <v>31</v>
      </c>
      <c r="X3" s="2" t="s">
        <v>0</v>
      </c>
      <c r="Y3" s="2" t="s">
        <v>31</v>
      </c>
      <c r="Z3" s="2" t="s">
        <v>0</v>
      </c>
      <c r="AA3" s="2" t="s">
        <v>31</v>
      </c>
      <c r="AB3" s="2" t="s">
        <v>0</v>
      </c>
      <c r="AC3" s="2" t="s">
        <v>31</v>
      </c>
      <c r="AD3" s="2" t="s">
        <v>0</v>
      </c>
      <c r="AE3" s="2" t="s">
        <v>31</v>
      </c>
      <c r="AF3" s="2" t="s">
        <v>0</v>
      </c>
      <c r="AG3" s="2" t="s">
        <v>31</v>
      </c>
      <c r="AH3" s="2" t="s">
        <v>0</v>
      </c>
      <c r="AI3" s="2" t="s">
        <v>31</v>
      </c>
      <c r="AJ3" s="2" t="s">
        <v>0</v>
      </c>
      <c r="AK3" s="2" t="s">
        <v>31</v>
      </c>
      <c r="AL3" s="2" t="s">
        <v>0</v>
      </c>
      <c r="AM3" s="2" t="s">
        <v>31</v>
      </c>
      <c r="AN3" s="2" t="s">
        <v>0</v>
      </c>
      <c r="AO3" s="2" t="s">
        <v>31</v>
      </c>
      <c r="AP3" s="2" t="s">
        <v>0</v>
      </c>
      <c r="AQ3" s="2" t="s">
        <v>31</v>
      </c>
      <c r="AR3" s="2" t="s">
        <v>0</v>
      </c>
      <c r="AS3" s="2" t="s">
        <v>31</v>
      </c>
      <c r="AT3" s="2" t="s">
        <v>0</v>
      </c>
      <c r="AU3" s="2" t="s">
        <v>31</v>
      </c>
      <c r="AV3" s="2" t="s">
        <v>0</v>
      </c>
      <c r="AW3" s="2" t="s">
        <v>31</v>
      </c>
      <c r="AX3" s="2" t="s">
        <v>0</v>
      </c>
      <c r="AY3" s="2" t="s">
        <v>31</v>
      </c>
      <c r="AZ3" s="2" t="s">
        <v>0</v>
      </c>
      <c r="BA3" s="2" t="s">
        <v>31</v>
      </c>
      <c r="BB3" s="2" t="s">
        <v>0</v>
      </c>
      <c r="BC3" s="2" t="s">
        <v>31</v>
      </c>
      <c r="BD3" s="2" t="s">
        <v>0</v>
      </c>
      <c r="BE3" s="2" t="s">
        <v>31</v>
      </c>
      <c r="BF3" s="2" t="s">
        <v>0</v>
      </c>
      <c r="BG3" s="2" t="s">
        <v>31</v>
      </c>
    </row>
    <row r="4" spans="1:59" ht="17.25" thickBot="1" x14ac:dyDescent="0.35">
      <c r="A4" s="4" t="s">
        <v>1</v>
      </c>
      <c r="B4" s="10">
        <v>141624867.19999999</v>
      </c>
      <c r="C4" s="9">
        <v>87649</v>
      </c>
      <c r="D4" s="10">
        <v>4596733.2</v>
      </c>
      <c r="E4" s="9">
        <v>5768</v>
      </c>
      <c r="F4" s="10">
        <v>3860783.5</v>
      </c>
      <c r="G4" s="13">
        <v>4456</v>
      </c>
      <c r="H4" s="10">
        <v>107846</v>
      </c>
      <c r="I4" s="6">
        <v>72</v>
      </c>
      <c r="J4" s="10">
        <v>35906</v>
      </c>
      <c r="K4" s="6">
        <v>7</v>
      </c>
      <c r="L4" s="10">
        <v>61492992.899999999</v>
      </c>
      <c r="M4" s="14">
        <v>6686</v>
      </c>
      <c r="N4" s="6">
        <v>0</v>
      </c>
      <c r="O4" s="6">
        <v>0</v>
      </c>
      <c r="P4" s="6">
        <v>0</v>
      </c>
      <c r="Q4" s="6">
        <v>0</v>
      </c>
      <c r="R4" s="10">
        <v>24914708.100000001</v>
      </c>
      <c r="S4" s="14">
        <v>50025</v>
      </c>
      <c r="T4" s="10">
        <v>1219399.3</v>
      </c>
      <c r="U4" s="6">
        <v>222</v>
      </c>
      <c r="V4" s="10">
        <v>2827257.3</v>
      </c>
      <c r="W4" s="6">
        <v>256</v>
      </c>
      <c r="X4" s="10">
        <v>538988.9</v>
      </c>
      <c r="Y4" s="6">
        <v>397</v>
      </c>
      <c r="Z4" s="10">
        <v>139897</v>
      </c>
      <c r="AA4" s="6">
        <v>135</v>
      </c>
      <c r="AB4" s="10">
        <v>33495</v>
      </c>
      <c r="AC4" s="6">
        <v>19</v>
      </c>
      <c r="AD4" s="10">
        <v>16769502.4</v>
      </c>
      <c r="AE4" s="14">
        <v>12627</v>
      </c>
      <c r="AF4" s="10">
        <v>159540</v>
      </c>
      <c r="AG4" s="6">
        <v>68</v>
      </c>
      <c r="AH4" s="10">
        <v>73605.100000000006</v>
      </c>
      <c r="AI4" s="6">
        <v>130</v>
      </c>
      <c r="AJ4" s="10">
        <v>3506668.2</v>
      </c>
      <c r="AK4" s="13">
        <v>1355</v>
      </c>
      <c r="AL4" s="10">
        <v>950592.8</v>
      </c>
      <c r="AM4" s="14">
        <v>1848</v>
      </c>
      <c r="AN4" s="10">
        <v>423852.3</v>
      </c>
      <c r="AO4" s="6">
        <v>180</v>
      </c>
      <c r="AP4" s="10">
        <v>3279</v>
      </c>
      <c r="AQ4" s="6">
        <v>2</v>
      </c>
      <c r="AR4" s="10">
        <v>881879.5</v>
      </c>
      <c r="AS4" s="6">
        <v>313</v>
      </c>
      <c r="AT4" s="10">
        <v>8763856.5</v>
      </c>
      <c r="AU4" s="6">
        <v>858</v>
      </c>
      <c r="AV4" s="10">
        <v>961426.9</v>
      </c>
      <c r="AW4" s="6">
        <v>59</v>
      </c>
      <c r="AX4" s="10">
        <v>320758.3</v>
      </c>
      <c r="AY4" s="6">
        <v>18</v>
      </c>
      <c r="AZ4" s="10">
        <v>278175.09999999998</v>
      </c>
      <c r="BA4" s="6">
        <v>175</v>
      </c>
      <c r="BB4" s="10">
        <v>19350</v>
      </c>
      <c r="BC4" s="6">
        <v>12</v>
      </c>
      <c r="BD4" s="10">
        <v>728996</v>
      </c>
      <c r="BE4" s="6">
        <v>71</v>
      </c>
      <c r="BF4" s="10">
        <v>8015377.9000000004</v>
      </c>
      <c r="BG4" s="9">
        <v>1890</v>
      </c>
    </row>
    <row r="5" spans="1:59" ht="17.25" thickBot="1" x14ac:dyDescent="0.35">
      <c r="A5" s="4" t="s">
        <v>32</v>
      </c>
      <c r="B5" s="10">
        <v>69757231</v>
      </c>
      <c r="C5" s="9">
        <v>21889</v>
      </c>
      <c r="D5" s="10">
        <v>1562281.2</v>
      </c>
      <c r="E5" s="9">
        <v>1875</v>
      </c>
      <c r="F5" s="10">
        <v>1278083.1000000001</v>
      </c>
      <c r="G5" s="13">
        <v>1452</v>
      </c>
      <c r="H5" s="10">
        <v>1872</v>
      </c>
      <c r="I5" s="6">
        <v>4</v>
      </c>
      <c r="J5" s="10">
        <v>32252</v>
      </c>
      <c r="K5" s="6">
        <v>4</v>
      </c>
      <c r="L5" s="10">
        <v>27949409.100000001</v>
      </c>
      <c r="M5" s="14">
        <v>3212</v>
      </c>
      <c r="N5" s="6">
        <v>0</v>
      </c>
      <c r="O5" s="6">
        <v>0</v>
      </c>
      <c r="P5" s="6">
        <v>0</v>
      </c>
      <c r="Q5" s="6">
        <v>0</v>
      </c>
      <c r="R5" s="10">
        <v>14455024</v>
      </c>
      <c r="S5" s="14">
        <v>8985</v>
      </c>
      <c r="T5" s="10">
        <v>49528</v>
      </c>
      <c r="U5" s="6">
        <v>12</v>
      </c>
      <c r="V5" s="10">
        <v>1288458.8999999999</v>
      </c>
      <c r="W5" s="6">
        <v>101</v>
      </c>
      <c r="X5" s="10">
        <v>138501.4</v>
      </c>
      <c r="Y5" s="6">
        <v>69</v>
      </c>
      <c r="Z5" s="10">
        <v>81366</v>
      </c>
      <c r="AA5" s="6">
        <v>51</v>
      </c>
      <c r="AB5" s="10">
        <v>19631.099999999999</v>
      </c>
      <c r="AC5" s="6">
        <v>4</v>
      </c>
      <c r="AD5" s="10">
        <v>8563371.3000000007</v>
      </c>
      <c r="AE5" s="14">
        <v>3523</v>
      </c>
      <c r="AF5" s="10">
        <v>1019.9</v>
      </c>
      <c r="AG5" s="6">
        <v>1</v>
      </c>
      <c r="AH5" s="10">
        <v>22823</v>
      </c>
      <c r="AI5" s="6">
        <v>36</v>
      </c>
      <c r="AJ5" s="10">
        <v>2134118.2999999998</v>
      </c>
      <c r="AK5" s="12">
        <v>391</v>
      </c>
      <c r="AL5" s="10">
        <v>275057.40000000002</v>
      </c>
      <c r="AM5" s="12">
        <v>489</v>
      </c>
      <c r="AN5" s="10">
        <v>203553</v>
      </c>
      <c r="AO5" s="6">
        <v>52</v>
      </c>
      <c r="AP5" s="10">
        <v>0</v>
      </c>
      <c r="AQ5" s="6">
        <v>0</v>
      </c>
      <c r="AR5" s="10">
        <v>351323.4</v>
      </c>
      <c r="AS5" s="6">
        <v>116</v>
      </c>
      <c r="AT5" s="10">
        <v>6275607.4000000004</v>
      </c>
      <c r="AU5" s="6">
        <v>522</v>
      </c>
      <c r="AV5" s="10">
        <v>806261.5</v>
      </c>
      <c r="AW5" s="6">
        <v>41</v>
      </c>
      <c r="AX5" s="10">
        <v>306981.3</v>
      </c>
      <c r="AY5" s="6">
        <v>5</v>
      </c>
      <c r="AZ5" s="10">
        <v>174059.8</v>
      </c>
      <c r="BA5" s="6">
        <v>73</v>
      </c>
      <c r="BB5" s="10">
        <v>0</v>
      </c>
      <c r="BC5" s="6">
        <v>0</v>
      </c>
      <c r="BD5" s="10">
        <v>648380</v>
      </c>
      <c r="BE5" s="6">
        <v>37</v>
      </c>
      <c r="BF5" s="10">
        <v>3138267.9</v>
      </c>
      <c r="BG5" s="6">
        <v>834</v>
      </c>
    </row>
    <row r="6" spans="1:59" ht="17.25" thickBot="1" x14ac:dyDescent="0.35">
      <c r="A6" s="4" t="s">
        <v>33</v>
      </c>
      <c r="B6" s="10">
        <v>26415678.600000001</v>
      </c>
      <c r="C6" s="9">
        <v>24022</v>
      </c>
      <c r="D6" s="10">
        <v>583964.69999999995</v>
      </c>
      <c r="E6" s="6">
        <v>772</v>
      </c>
      <c r="F6" s="10">
        <v>896262.8</v>
      </c>
      <c r="G6" s="12">
        <v>824</v>
      </c>
      <c r="H6" s="10">
        <v>5533</v>
      </c>
      <c r="I6" s="6">
        <v>3</v>
      </c>
      <c r="J6" s="10">
        <v>2075</v>
      </c>
      <c r="K6" s="6">
        <v>2</v>
      </c>
      <c r="L6" s="10">
        <v>12896687.9</v>
      </c>
      <c r="M6" s="14">
        <v>1322</v>
      </c>
      <c r="N6" s="6">
        <v>0</v>
      </c>
      <c r="O6" s="6">
        <v>0</v>
      </c>
      <c r="P6" s="6">
        <v>0</v>
      </c>
      <c r="Q6" s="6">
        <v>0</v>
      </c>
      <c r="R6" s="10">
        <v>4178659.4</v>
      </c>
      <c r="S6" s="14">
        <v>16357</v>
      </c>
      <c r="T6" s="10">
        <v>1064700.6000000001</v>
      </c>
      <c r="U6" s="6">
        <v>198</v>
      </c>
      <c r="V6" s="10">
        <v>557560.30000000005</v>
      </c>
      <c r="W6" s="6">
        <v>46</v>
      </c>
      <c r="X6" s="10">
        <v>188799.4</v>
      </c>
      <c r="Y6" s="6">
        <v>106</v>
      </c>
      <c r="Z6" s="10">
        <v>29653</v>
      </c>
      <c r="AA6" s="6">
        <v>36</v>
      </c>
      <c r="AB6" s="10">
        <v>5219.8999999999996</v>
      </c>
      <c r="AC6" s="6">
        <v>7</v>
      </c>
      <c r="AD6" s="10">
        <v>3688052.8</v>
      </c>
      <c r="AE6" s="14">
        <v>3095</v>
      </c>
      <c r="AF6" s="10">
        <v>133305</v>
      </c>
      <c r="AG6" s="6">
        <v>43</v>
      </c>
      <c r="AH6" s="10">
        <v>1697.4</v>
      </c>
      <c r="AI6" s="6">
        <v>11</v>
      </c>
      <c r="AJ6" s="10">
        <v>208774.8</v>
      </c>
      <c r="AK6" s="12">
        <v>223</v>
      </c>
      <c r="AL6" s="10">
        <v>256381.8</v>
      </c>
      <c r="AM6" s="12">
        <v>472</v>
      </c>
      <c r="AN6" s="10">
        <v>18715.7</v>
      </c>
      <c r="AO6" s="6">
        <v>5</v>
      </c>
      <c r="AP6" s="10">
        <v>1320</v>
      </c>
      <c r="AQ6" s="6">
        <v>1</v>
      </c>
      <c r="AR6" s="10">
        <v>1237.7</v>
      </c>
      <c r="AS6" s="6">
        <v>3</v>
      </c>
      <c r="AT6" s="10">
        <v>1055601</v>
      </c>
      <c r="AU6" s="6">
        <v>175</v>
      </c>
      <c r="AV6" s="10">
        <v>115327.2</v>
      </c>
      <c r="AW6" s="6">
        <v>2</v>
      </c>
      <c r="AX6" s="10">
        <v>1384</v>
      </c>
      <c r="AY6" s="6">
        <v>1</v>
      </c>
      <c r="AZ6" s="10">
        <v>44940.7</v>
      </c>
      <c r="BA6" s="6">
        <v>47</v>
      </c>
      <c r="BB6" s="10">
        <v>3129</v>
      </c>
      <c r="BC6" s="6">
        <v>1</v>
      </c>
      <c r="BD6" s="10">
        <v>45403</v>
      </c>
      <c r="BE6" s="6">
        <v>16</v>
      </c>
      <c r="BF6" s="10">
        <v>431292.5</v>
      </c>
      <c r="BG6" s="6">
        <v>254</v>
      </c>
    </row>
    <row r="7" spans="1:59" ht="17.25" thickBot="1" x14ac:dyDescent="0.35">
      <c r="A7" s="4" t="s">
        <v>34</v>
      </c>
      <c r="B7" s="10">
        <v>45451957.600000001</v>
      </c>
      <c r="C7" s="9">
        <v>41738</v>
      </c>
      <c r="D7" s="10">
        <v>2450487.2999999998</v>
      </c>
      <c r="E7" s="9">
        <v>3121</v>
      </c>
      <c r="F7" s="10">
        <v>1686437.6</v>
      </c>
      <c r="G7" s="13">
        <v>2180</v>
      </c>
      <c r="H7" s="10">
        <v>100441</v>
      </c>
      <c r="I7" s="6">
        <v>65</v>
      </c>
      <c r="J7" s="10">
        <v>1579</v>
      </c>
      <c r="K7" s="6">
        <v>1</v>
      </c>
      <c r="L7" s="10">
        <v>20646895.899999999</v>
      </c>
      <c r="M7" s="14">
        <v>2152</v>
      </c>
      <c r="N7" s="6">
        <v>0</v>
      </c>
      <c r="O7" s="6">
        <v>0</v>
      </c>
      <c r="P7" s="6">
        <v>0</v>
      </c>
      <c r="Q7" s="6">
        <v>0</v>
      </c>
      <c r="R7" s="10">
        <v>6281024.7000000002</v>
      </c>
      <c r="S7" s="14">
        <v>24683</v>
      </c>
      <c r="T7" s="10">
        <v>105170.7</v>
      </c>
      <c r="U7" s="6">
        <v>12</v>
      </c>
      <c r="V7" s="10">
        <v>981238.1</v>
      </c>
      <c r="W7" s="6">
        <v>109</v>
      </c>
      <c r="X7" s="10">
        <v>211688.1</v>
      </c>
      <c r="Y7" s="6">
        <v>222</v>
      </c>
      <c r="Z7" s="10">
        <v>28878</v>
      </c>
      <c r="AA7" s="6">
        <v>48</v>
      </c>
      <c r="AB7" s="10">
        <v>8644</v>
      </c>
      <c r="AC7" s="6">
        <v>8</v>
      </c>
      <c r="AD7" s="10">
        <v>4518078.3</v>
      </c>
      <c r="AE7" s="14">
        <v>6009</v>
      </c>
      <c r="AF7" s="10">
        <v>25215.1</v>
      </c>
      <c r="AG7" s="6">
        <v>24</v>
      </c>
      <c r="AH7" s="10">
        <v>49084.7</v>
      </c>
      <c r="AI7" s="6">
        <v>83</v>
      </c>
      <c r="AJ7" s="10">
        <v>1163775.1000000001</v>
      </c>
      <c r="AK7" s="12">
        <v>741</v>
      </c>
      <c r="AL7" s="10">
        <v>419153.6</v>
      </c>
      <c r="AM7" s="12">
        <v>887</v>
      </c>
      <c r="AN7" s="10">
        <v>201583.6</v>
      </c>
      <c r="AO7" s="6">
        <v>123</v>
      </c>
      <c r="AP7" s="10">
        <v>1959</v>
      </c>
      <c r="AQ7" s="6">
        <v>1</v>
      </c>
      <c r="AR7" s="10">
        <v>529318.40000000002</v>
      </c>
      <c r="AS7" s="6">
        <v>194</v>
      </c>
      <c r="AT7" s="10">
        <v>1432648.1</v>
      </c>
      <c r="AU7" s="6">
        <v>161</v>
      </c>
      <c r="AV7" s="10">
        <v>39838.199999999997</v>
      </c>
      <c r="AW7" s="6">
        <v>16</v>
      </c>
      <c r="AX7" s="10">
        <v>12393</v>
      </c>
      <c r="AY7" s="6">
        <v>12</v>
      </c>
      <c r="AZ7" s="10">
        <v>59174.6</v>
      </c>
      <c r="BA7" s="6">
        <v>55</v>
      </c>
      <c r="BB7" s="10">
        <v>16221</v>
      </c>
      <c r="BC7" s="6">
        <v>11</v>
      </c>
      <c r="BD7" s="10">
        <v>35213</v>
      </c>
      <c r="BE7" s="6">
        <v>18</v>
      </c>
      <c r="BF7" s="10">
        <v>4445817.5</v>
      </c>
      <c r="BG7" s="6">
        <v>802</v>
      </c>
    </row>
    <row r="8" spans="1:59" x14ac:dyDescent="0.3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</row>
  </sheetData>
  <mergeCells count="29">
    <mergeCell ref="X2:Y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X2:AY2"/>
    <mergeCell ref="AZ2:BA2"/>
    <mergeCell ref="BB2:BC2"/>
    <mergeCell ref="BD2:BE2"/>
    <mergeCell ref="BF2:BG2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785B7-50EE-4556-B243-B47BA1DF7B4D}">
  <dimension ref="A1:BG10"/>
  <sheetViews>
    <sheetView workbookViewId="0">
      <selection activeCell="BF2" sqref="A2:BG7"/>
    </sheetView>
  </sheetViews>
  <sheetFormatPr defaultRowHeight="16.5" x14ac:dyDescent="0.3"/>
  <cols>
    <col min="1" max="1" width="13.875" bestFit="1" customWidth="1"/>
    <col min="2" max="2" width="14" bestFit="1" customWidth="1"/>
    <col min="3" max="3" width="14.5" customWidth="1"/>
    <col min="4" max="6" width="11.75" bestFit="1" customWidth="1"/>
    <col min="7" max="7" width="10.375" bestFit="1" customWidth="1"/>
    <col min="8" max="8" width="10.25" bestFit="1" customWidth="1"/>
    <col min="9" max="9" width="9.5" bestFit="1" customWidth="1"/>
    <col min="10" max="10" width="9.25" bestFit="1" customWidth="1"/>
    <col min="11" max="11" width="12.75" bestFit="1" customWidth="1"/>
    <col min="12" max="12" width="12.875" bestFit="1" customWidth="1"/>
    <col min="13" max="16" width="9.25" bestFit="1" customWidth="1"/>
    <col min="17" max="17" width="10.75" customWidth="1"/>
    <col min="18" max="18" width="12.875" bestFit="1" customWidth="1"/>
    <col min="19" max="22" width="11.75" bestFit="1" customWidth="1"/>
    <col min="23" max="23" width="10.375" bestFit="1" customWidth="1"/>
    <col min="24" max="24" width="10.25" bestFit="1" customWidth="1"/>
    <col min="25" max="25" width="10.375" bestFit="1" customWidth="1"/>
    <col min="26" max="26" width="10.25" bestFit="1" customWidth="1"/>
    <col min="27" max="27" width="9.5" bestFit="1" customWidth="1"/>
    <col min="28" max="28" width="9.25" bestFit="1" customWidth="1"/>
    <col min="29" max="29" width="12.75" bestFit="1" customWidth="1"/>
    <col min="30" max="30" width="12.875" bestFit="1" customWidth="1"/>
    <col min="31" max="31" width="10.375" bestFit="1" customWidth="1"/>
    <col min="32" max="32" width="10.25" bestFit="1" customWidth="1"/>
    <col min="33" max="33" width="9.5" bestFit="1" customWidth="1"/>
    <col min="34" max="34" width="9.25" bestFit="1" customWidth="1"/>
    <col min="35" max="36" width="11.75" bestFit="1" customWidth="1"/>
    <col min="37" max="38" width="10.25" bestFit="1" customWidth="1"/>
    <col min="39" max="39" width="10.375" bestFit="1" customWidth="1"/>
    <col min="40" max="40" width="10.25" bestFit="1" customWidth="1"/>
    <col min="41" max="42" width="9.25" bestFit="1" customWidth="1"/>
    <col min="43" max="43" width="10.375" bestFit="1" customWidth="1"/>
    <col min="44" max="44" width="10.25" bestFit="1" customWidth="1"/>
    <col min="45" max="46" width="11.75" bestFit="1" customWidth="1"/>
    <col min="47" max="47" width="10.375" bestFit="1" customWidth="1"/>
    <col min="48" max="48" width="10.25" bestFit="1" customWidth="1"/>
    <col min="49" max="49" width="10.375" bestFit="1" customWidth="1"/>
    <col min="50" max="50" width="10.25" bestFit="1" customWidth="1"/>
    <col min="51" max="51" width="10.375" bestFit="1" customWidth="1"/>
    <col min="52" max="52" width="10.25" bestFit="1" customWidth="1"/>
    <col min="53" max="53" width="9.5" bestFit="1" customWidth="1"/>
    <col min="54" max="54" width="9.25" bestFit="1" customWidth="1"/>
    <col min="55" max="55" width="10.375" bestFit="1" customWidth="1"/>
    <col min="56" max="56" width="10.25" bestFit="1" customWidth="1"/>
    <col min="57" max="57" width="11.75" bestFit="1" customWidth="1"/>
    <col min="58" max="58" width="12.875" bestFit="1" customWidth="1"/>
  </cols>
  <sheetData>
    <row r="1" spans="1:59" x14ac:dyDescent="0.3">
      <c r="A1" s="1" t="s">
        <v>36</v>
      </c>
      <c r="C1" t="s">
        <v>35</v>
      </c>
    </row>
    <row r="2" spans="1:59" x14ac:dyDescent="0.3">
      <c r="A2" s="2"/>
      <c r="B2" s="5" t="s">
        <v>1</v>
      </c>
      <c r="C2" s="5"/>
      <c r="D2" s="5" t="s">
        <v>2</v>
      </c>
      <c r="E2" s="5"/>
      <c r="F2" s="5" t="s">
        <v>3</v>
      </c>
      <c r="G2" s="5"/>
      <c r="H2" s="5" t="s">
        <v>4</v>
      </c>
      <c r="I2" s="5"/>
      <c r="J2" s="5" t="s">
        <v>5</v>
      </c>
      <c r="K2" s="5"/>
      <c r="L2" s="5" t="s">
        <v>6</v>
      </c>
      <c r="M2" s="5"/>
      <c r="N2" s="5" t="s">
        <v>7</v>
      </c>
      <c r="O2" s="5"/>
      <c r="P2" s="5" t="s">
        <v>8</v>
      </c>
      <c r="Q2" s="5"/>
      <c r="R2" s="5" t="s">
        <v>9</v>
      </c>
      <c r="S2" s="5"/>
      <c r="T2" s="5" t="s">
        <v>10</v>
      </c>
      <c r="U2" s="5"/>
      <c r="V2" s="5" t="s">
        <v>11</v>
      </c>
      <c r="W2" s="5"/>
      <c r="X2" s="5" t="s">
        <v>12</v>
      </c>
      <c r="Y2" s="5"/>
      <c r="Z2" s="5" t="s">
        <v>13</v>
      </c>
      <c r="AA2" s="5"/>
      <c r="AB2" s="5" t="s">
        <v>14</v>
      </c>
      <c r="AC2" s="5"/>
      <c r="AD2" s="5" t="s">
        <v>15</v>
      </c>
      <c r="AE2" s="5"/>
      <c r="AF2" s="5" t="s">
        <v>16</v>
      </c>
      <c r="AG2" s="5"/>
      <c r="AH2" s="5" t="s">
        <v>17</v>
      </c>
      <c r="AI2" s="5"/>
      <c r="AJ2" s="5" t="s">
        <v>18</v>
      </c>
      <c r="AK2" s="5"/>
      <c r="AL2" s="5" t="s">
        <v>19</v>
      </c>
      <c r="AM2" s="5"/>
      <c r="AN2" s="5" t="s">
        <v>20</v>
      </c>
      <c r="AO2" s="5"/>
      <c r="AP2" s="5" t="s">
        <v>21</v>
      </c>
      <c r="AQ2" s="5"/>
      <c r="AR2" s="5" t="s">
        <v>22</v>
      </c>
      <c r="AS2" s="5"/>
      <c r="AT2" s="5" t="s">
        <v>23</v>
      </c>
      <c r="AU2" s="5"/>
      <c r="AV2" s="5" t="s">
        <v>24</v>
      </c>
      <c r="AW2" s="5"/>
      <c r="AX2" s="5" t="s">
        <v>25</v>
      </c>
      <c r="AY2" s="5"/>
      <c r="AZ2" s="5" t="s">
        <v>26</v>
      </c>
      <c r="BA2" s="5"/>
      <c r="BB2" s="5" t="s">
        <v>27</v>
      </c>
      <c r="BC2" s="5"/>
      <c r="BD2" s="5" t="s">
        <v>28</v>
      </c>
      <c r="BE2" s="5"/>
      <c r="BF2" s="5" t="s">
        <v>29</v>
      </c>
      <c r="BG2" s="5"/>
    </row>
    <row r="3" spans="1:59" x14ac:dyDescent="0.3">
      <c r="A3" s="2" t="s">
        <v>30</v>
      </c>
      <c r="B3" s="2" t="s">
        <v>0</v>
      </c>
      <c r="C3" s="2" t="s">
        <v>31</v>
      </c>
      <c r="D3" s="2" t="s">
        <v>0</v>
      </c>
      <c r="E3" s="2" t="s">
        <v>31</v>
      </c>
      <c r="F3" s="2" t="s">
        <v>0</v>
      </c>
      <c r="G3" s="2" t="s">
        <v>31</v>
      </c>
      <c r="H3" s="2" t="s">
        <v>0</v>
      </c>
      <c r="I3" s="2" t="s">
        <v>31</v>
      </c>
      <c r="J3" s="2" t="s">
        <v>0</v>
      </c>
      <c r="K3" s="2" t="s">
        <v>31</v>
      </c>
      <c r="L3" s="2" t="s">
        <v>0</v>
      </c>
      <c r="M3" s="2" t="s">
        <v>31</v>
      </c>
      <c r="N3" s="2" t="s">
        <v>0</v>
      </c>
      <c r="O3" s="2" t="s">
        <v>31</v>
      </c>
      <c r="P3" s="2" t="s">
        <v>0</v>
      </c>
      <c r="Q3" s="2" t="s">
        <v>31</v>
      </c>
      <c r="R3" s="2" t="s">
        <v>0</v>
      </c>
      <c r="S3" s="2" t="s">
        <v>31</v>
      </c>
      <c r="T3" s="2" t="s">
        <v>0</v>
      </c>
      <c r="U3" s="2" t="s">
        <v>31</v>
      </c>
      <c r="V3" s="2" t="s">
        <v>0</v>
      </c>
      <c r="W3" s="2" t="s">
        <v>31</v>
      </c>
      <c r="X3" s="2" t="s">
        <v>0</v>
      </c>
      <c r="Y3" s="2" t="s">
        <v>31</v>
      </c>
      <c r="Z3" s="2" t="s">
        <v>0</v>
      </c>
      <c r="AA3" s="2" t="s">
        <v>31</v>
      </c>
      <c r="AB3" s="2" t="s">
        <v>0</v>
      </c>
      <c r="AC3" s="2" t="s">
        <v>31</v>
      </c>
      <c r="AD3" s="2" t="s">
        <v>0</v>
      </c>
      <c r="AE3" s="2" t="s">
        <v>31</v>
      </c>
      <c r="AF3" s="2" t="s">
        <v>0</v>
      </c>
      <c r="AG3" s="2" t="s">
        <v>31</v>
      </c>
      <c r="AH3" s="2" t="s">
        <v>0</v>
      </c>
      <c r="AI3" s="2" t="s">
        <v>31</v>
      </c>
      <c r="AJ3" s="2" t="s">
        <v>0</v>
      </c>
      <c r="AK3" s="2" t="s">
        <v>31</v>
      </c>
      <c r="AL3" s="2" t="s">
        <v>0</v>
      </c>
      <c r="AM3" s="2" t="s">
        <v>31</v>
      </c>
      <c r="AN3" s="2" t="s">
        <v>0</v>
      </c>
      <c r="AO3" s="2" t="s">
        <v>31</v>
      </c>
      <c r="AP3" s="2" t="s">
        <v>0</v>
      </c>
      <c r="AQ3" s="2" t="s">
        <v>31</v>
      </c>
      <c r="AR3" s="2" t="s">
        <v>0</v>
      </c>
      <c r="AS3" s="2" t="s">
        <v>31</v>
      </c>
      <c r="AT3" s="2" t="s">
        <v>0</v>
      </c>
      <c r="AU3" s="2" t="s">
        <v>31</v>
      </c>
      <c r="AV3" s="2" t="s">
        <v>0</v>
      </c>
      <c r="AW3" s="2" t="s">
        <v>31</v>
      </c>
      <c r="AX3" s="2" t="s">
        <v>0</v>
      </c>
      <c r="AY3" s="2" t="s">
        <v>31</v>
      </c>
      <c r="AZ3" s="2" t="s">
        <v>0</v>
      </c>
      <c r="BA3" s="2" t="s">
        <v>31</v>
      </c>
      <c r="BB3" s="2" t="s">
        <v>0</v>
      </c>
      <c r="BC3" s="2" t="s">
        <v>31</v>
      </c>
      <c r="BD3" s="2" t="s">
        <v>0</v>
      </c>
      <c r="BE3" s="2" t="s">
        <v>31</v>
      </c>
      <c r="BF3" s="2" t="s">
        <v>0</v>
      </c>
      <c r="BG3" s="2" t="s">
        <v>31</v>
      </c>
    </row>
    <row r="4" spans="1:59" ht="17.25" thickBot="1" x14ac:dyDescent="0.35">
      <c r="A4" s="4" t="s">
        <v>1</v>
      </c>
      <c r="B4" s="10">
        <v>141624867.19999999</v>
      </c>
      <c r="C4" s="9">
        <v>87649</v>
      </c>
      <c r="D4" s="10">
        <v>4596733.2</v>
      </c>
      <c r="E4" s="9">
        <v>5768</v>
      </c>
      <c r="F4" s="10">
        <v>3860783.5</v>
      </c>
      <c r="G4" s="11">
        <v>4456</v>
      </c>
      <c r="H4" s="10">
        <v>107846</v>
      </c>
      <c r="I4" s="6">
        <v>72</v>
      </c>
      <c r="J4" s="10">
        <v>35906</v>
      </c>
      <c r="K4" s="6">
        <v>7</v>
      </c>
      <c r="L4" s="10">
        <v>61492992.899999999</v>
      </c>
      <c r="M4" s="11">
        <v>6686</v>
      </c>
      <c r="N4" s="6">
        <v>0</v>
      </c>
      <c r="O4" s="6">
        <v>0</v>
      </c>
      <c r="P4" s="6">
        <v>0</v>
      </c>
      <c r="Q4" s="6">
        <v>0</v>
      </c>
      <c r="R4" s="10">
        <v>24914708.100000001</v>
      </c>
      <c r="S4" s="11">
        <v>50025</v>
      </c>
      <c r="T4" s="10">
        <v>1219399.3</v>
      </c>
      <c r="U4" s="6">
        <v>222</v>
      </c>
      <c r="V4" s="10">
        <v>2827257.3</v>
      </c>
      <c r="W4" s="6">
        <v>256</v>
      </c>
      <c r="X4" s="10">
        <v>538988.9</v>
      </c>
      <c r="Y4" s="6">
        <v>397</v>
      </c>
      <c r="Z4" s="10">
        <v>139897</v>
      </c>
      <c r="AA4" s="6">
        <v>135</v>
      </c>
      <c r="AB4" s="10">
        <v>33495</v>
      </c>
      <c r="AC4" s="6">
        <v>19</v>
      </c>
      <c r="AD4" s="10">
        <v>16769502.4</v>
      </c>
      <c r="AE4" s="11">
        <v>12627</v>
      </c>
      <c r="AF4" s="10">
        <v>159540</v>
      </c>
      <c r="AG4" s="6">
        <v>68</v>
      </c>
      <c r="AH4" s="10">
        <v>73605.100000000006</v>
      </c>
      <c r="AI4" s="6">
        <v>130</v>
      </c>
      <c r="AJ4" s="10">
        <v>3506668.2</v>
      </c>
      <c r="AK4" s="11">
        <v>1355</v>
      </c>
      <c r="AL4" s="10">
        <v>950592.8</v>
      </c>
      <c r="AM4" s="11">
        <v>1848</v>
      </c>
      <c r="AN4" s="10">
        <v>423852.3</v>
      </c>
      <c r="AO4" s="6">
        <v>180</v>
      </c>
      <c r="AP4" s="10">
        <v>3279</v>
      </c>
      <c r="AQ4" s="6">
        <v>2</v>
      </c>
      <c r="AR4" s="10">
        <v>881879.5</v>
      </c>
      <c r="AS4" s="6">
        <v>313</v>
      </c>
      <c r="AT4" s="10">
        <v>8763856.5</v>
      </c>
      <c r="AU4" s="6">
        <v>858</v>
      </c>
      <c r="AV4" s="10">
        <v>961426.9</v>
      </c>
      <c r="AW4" s="6">
        <v>59</v>
      </c>
      <c r="AX4" s="10">
        <v>320758.3</v>
      </c>
      <c r="AY4" s="6">
        <v>18</v>
      </c>
      <c r="AZ4" s="10">
        <v>278175.09999999998</v>
      </c>
      <c r="BA4" s="6">
        <v>175</v>
      </c>
      <c r="BB4" s="10">
        <v>19350</v>
      </c>
      <c r="BC4" s="6">
        <v>12</v>
      </c>
      <c r="BD4" s="10">
        <v>728996</v>
      </c>
      <c r="BE4" s="6">
        <v>71</v>
      </c>
      <c r="BF4" s="10">
        <v>8015377.9000000004</v>
      </c>
      <c r="BG4" s="9">
        <v>1890</v>
      </c>
    </row>
    <row r="5" spans="1:59" ht="17.25" thickBot="1" x14ac:dyDescent="0.35">
      <c r="A5" s="4" t="s">
        <v>32</v>
      </c>
      <c r="B5" s="10">
        <v>69757231</v>
      </c>
      <c r="C5" s="9">
        <v>21889</v>
      </c>
      <c r="D5" s="10">
        <v>1562281.2</v>
      </c>
      <c r="E5" s="9">
        <v>1875</v>
      </c>
      <c r="F5" s="10">
        <v>1278083.1000000001</v>
      </c>
      <c r="G5" s="11">
        <v>1452</v>
      </c>
      <c r="H5" s="10">
        <v>1872</v>
      </c>
      <c r="I5" s="6">
        <v>4</v>
      </c>
      <c r="J5" s="10">
        <v>32252</v>
      </c>
      <c r="K5" s="6">
        <v>4</v>
      </c>
      <c r="L5" s="10">
        <v>27949409.100000001</v>
      </c>
      <c r="M5" s="11">
        <v>3212</v>
      </c>
      <c r="N5" s="6">
        <v>0</v>
      </c>
      <c r="O5" s="6">
        <v>0</v>
      </c>
      <c r="P5" s="6">
        <v>0</v>
      </c>
      <c r="Q5" s="6">
        <v>0</v>
      </c>
      <c r="R5" s="10">
        <v>14455024</v>
      </c>
      <c r="S5" s="11">
        <v>8985</v>
      </c>
      <c r="T5" s="10">
        <v>49528</v>
      </c>
      <c r="U5" s="6">
        <v>12</v>
      </c>
      <c r="V5" s="10">
        <v>1288458.8999999999</v>
      </c>
      <c r="W5" s="6">
        <v>101</v>
      </c>
      <c r="X5" s="10">
        <v>138501.4</v>
      </c>
      <c r="Y5" s="6">
        <v>69</v>
      </c>
      <c r="Z5" s="10">
        <v>81366</v>
      </c>
      <c r="AA5" s="6">
        <v>51</v>
      </c>
      <c r="AB5" s="10">
        <v>19631.099999999999</v>
      </c>
      <c r="AC5" s="6">
        <v>4</v>
      </c>
      <c r="AD5" s="10">
        <v>8563371.3000000007</v>
      </c>
      <c r="AE5" s="11">
        <v>3523</v>
      </c>
      <c r="AF5" s="10">
        <v>1019.9</v>
      </c>
      <c r="AG5" s="6">
        <v>1</v>
      </c>
      <c r="AH5" s="10">
        <v>22823</v>
      </c>
      <c r="AI5" s="6">
        <v>36</v>
      </c>
      <c r="AJ5" s="10">
        <v>2134118.2999999998</v>
      </c>
      <c r="AK5" s="11">
        <v>391</v>
      </c>
      <c r="AL5" s="10">
        <v>275057.40000000002</v>
      </c>
      <c r="AM5" s="11">
        <v>489</v>
      </c>
      <c r="AN5" s="10">
        <v>203553</v>
      </c>
      <c r="AO5" s="6">
        <v>52</v>
      </c>
      <c r="AP5" s="10">
        <v>0</v>
      </c>
      <c r="AQ5" s="6">
        <v>0</v>
      </c>
      <c r="AR5" s="10">
        <v>351323.4</v>
      </c>
      <c r="AS5" s="6">
        <v>116</v>
      </c>
      <c r="AT5" s="10">
        <v>6275607.4000000004</v>
      </c>
      <c r="AU5" s="6">
        <v>522</v>
      </c>
      <c r="AV5" s="10">
        <v>806261.5</v>
      </c>
      <c r="AW5" s="6">
        <v>41</v>
      </c>
      <c r="AX5" s="10">
        <v>306981.3</v>
      </c>
      <c r="AY5" s="6">
        <v>5</v>
      </c>
      <c r="AZ5" s="10">
        <v>174059.8</v>
      </c>
      <c r="BA5" s="6">
        <v>73</v>
      </c>
      <c r="BB5" s="10">
        <v>0</v>
      </c>
      <c r="BC5" s="6">
        <v>0</v>
      </c>
      <c r="BD5" s="10">
        <v>648380</v>
      </c>
      <c r="BE5" s="6">
        <v>37</v>
      </c>
      <c r="BF5" s="10">
        <v>3138267.9</v>
      </c>
      <c r="BG5" s="6">
        <v>834</v>
      </c>
    </row>
    <row r="6" spans="1:59" ht="17.25" thickBot="1" x14ac:dyDescent="0.35">
      <c r="A6" s="4" t="s">
        <v>33</v>
      </c>
      <c r="B6" s="10">
        <v>26415678.600000001</v>
      </c>
      <c r="C6" s="9">
        <v>24022</v>
      </c>
      <c r="D6" s="10">
        <v>583964.69999999995</v>
      </c>
      <c r="E6" s="6">
        <v>772</v>
      </c>
      <c r="F6" s="10">
        <v>896262.8</v>
      </c>
      <c r="G6" s="11">
        <v>824</v>
      </c>
      <c r="H6" s="10">
        <v>5533</v>
      </c>
      <c r="I6" s="6">
        <v>3</v>
      </c>
      <c r="J6" s="10">
        <v>2075</v>
      </c>
      <c r="K6" s="6">
        <v>2</v>
      </c>
      <c r="L6" s="10">
        <v>12896687.9</v>
      </c>
      <c r="M6" s="11">
        <v>1322</v>
      </c>
      <c r="N6" s="6">
        <v>0</v>
      </c>
      <c r="O6" s="6">
        <v>0</v>
      </c>
      <c r="P6" s="6">
        <v>0</v>
      </c>
      <c r="Q6" s="6">
        <v>0</v>
      </c>
      <c r="R6" s="10">
        <v>4178659.4</v>
      </c>
      <c r="S6" s="11">
        <v>16357</v>
      </c>
      <c r="T6" s="10">
        <v>1064700.6000000001</v>
      </c>
      <c r="U6" s="6">
        <v>198</v>
      </c>
      <c r="V6" s="10">
        <v>557560.30000000005</v>
      </c>
      <c r="W6" s="6">
        <v>46</v>
      </c>
      <c r="X6" s="10">
        <v>188799.4</v>
      </c>
      <c r="Y6" s="6">
        <v>106</v>
      </c>
      <c r="Z6" s="10">
        <v>29653</v>
      </c>
      <c r="AA6" s="6">
        <v>36</v>
      </c>
      <c r="AB6" s="10">
        <v>5219.8999999999996</v>
      </c>
      <c r="AC6" s="6">
        <v>7</v>
      </c>
      <c r="AD6" s="10">
        <v>3688052.8</v>
      </c>
      <c r="AE6" s="11">
        <v>3095</v>
      </c>
      <c r="AF6" s="10">
        <v>133305</v>
      </c>
      <c r="AG6" s="6">
        <v>43</v>
      </c>
      <c r="AH6" s="10">
        <v>1697.4</v>
      </c>
      <c r="AI6" s="6">
        <v>11</v>
      </c>
      <c r="AJ6" s="10">
        <v>208774.8</v>
      </c>
      <c r="AK6" s="11">
        <v>223</v>
      </c>
      <c r="AL6" s="10">
        <v>256381.8</v>
      </c>
      <c r="AM6" s="11">
        <v>472</v>
      </c>
      <c r="AN6" s="10">
        <v>18715.7</v>
      </c>
      <c r="AO6" s="6">
        <v>5</v>
      </c>
      <c r="AP6" s="10">
        <v>1320</v>
      </c>
      <c r="AQ6" s="6">
        <v>1</v>
      </c>
      <c r="AR6" s="10">
        <v>1237.7</v>
      </c>
      <c r="AS6" s="6">
        <v>3</v>
      </c>
      <c r="AT6" s="10">
        <v>1055601</v>
      </c>
      <c r="AU6" s="6">
        <v>175</v>
      </c>
      <c r="AV6" s="10">
        <v>115327.2</v>
      </c>
      <c r="AW6" s="6">
        <v>2</v>
      </c>
      <c r="AX6" s="10">
        <v>1384</v>
      </c>
      <c r="AY6" s="6">
        <v>1</v>
      </c>
      <c r="AZ6" s="10">
        <v>44940.7</v>
      </c>
      <c r="BA6" s="6">
        <v>47</v>
      </c>
      <c r="BB6" s="10">
        <v>3129</v>
      </c>
      <c r="BC6" s="6">
        <v>1</v>
      </c>
      <c r="BD6" s="10">
        <v>45403</v>
      </c>
      <c r="BE6" s="6">
        <v>16</v>
      </c>
      <c r="BF6" s="10">
        <v>431292.5</v>
      </c>
      <c r="BG6" s="6">
        <v>254</v>
      </c>
    </row>
    <row r="7" spans="1:59" ht="17.25" thickBot="1" x14ac:dyDescent="0.35">
      <c r="A7" s="4" t="s">
        <v>34</v>
      </c>
      <c r="B7" s="10">
        <v>45451957.600000001</v>
      </c>
      <c r="C7" s="9">
        <v>41738</v>
      </c>
      <c r="D7" s="10">
        <v>2450487.2999999998</v>
      </c>
      <c r="E7" s="9">
        <v>3121</v>
      </c>
      <c r="F7" s="10">
        <v>1686437.6</v>
      </c>
      <c r="G7" s="11">
        <v>2180</v>
      </c>
      <c r="H7" s="10">
        <v>100441</v>
      </c>
      <c r="I7" s="6">
        <v>65</v>
      </c>
      <c r="J7" s="10">
        <v>1579</v>
      </c>
      <c r="K7" s="6">
        <v>1</v>
      </c>
      <c r="L7" s="10">
        <v>20646895.899999999</v>
      </c>
      <c r="M7" s="11">
        <v>2152</v>
      </c>
      <c r="N7" s="6">
        <v>0</v>
      </c>
      <c r="O7" s="6">
        <v>0</v>
      </c>
      <c r="P7" s="6">
        <v>0</v>
      </c>
      <c r="Q7" s="6">
        <v>0</v>
      </c>
      <c r="R7" s="10">
        <v>6281024.7000000002</v>
      </c>
      <c r="S7" s="11">
        <v>24683</v>
      </c>
      <c r="T7" s="10">
        <v>105170.7</v>
      </c>
      <c r="U7" s="6">
        <v>12</v>
      </c>
      <c r="V7" s="10">
        <v>981238.1</v>
      </c>
      <c r="W7" s="6">
        <v>109</v>
      </c>
      <c r="X7" s="10">
        <v>211688.1</v>
      </c>
      <c r="Y7" s="6">
        <v>222</v>
      </c>
      <c r="Z7" s="10">
        <v>28878</v>
      </c>
      <c r="AA7" s="6">
        <v>48</v>
      </c>
      <c r="AB7" s="10">
        <v>8644</v>
      </c>
      <c r="AC7" s="6">
        <v>8</v>
      </c>
      <c r="AD7" s="10">
        <v>4518078.3</v>
      </c>
      <c r="AE7" s="11">
        <v>6009</v>
      </c>
      <c r="AF7" s="10">
        <v>25215.1</v>
      </c>
      <c r="AG7" s="6">
        <v>24</v>
      </c>
      <c r="AH7" s="10">
        <v>49084.7</v>
      </c>
      <c r="AI7" s="6">
        <v>83</v>
      </c>
      <c r="AJ7" s="10">
        <v>1163775.1000000001</v>
      </c>
      <c r="AK7" s="11">
        <v>741</v>
      </c>
      <c r="AL7" s="10">
        <v>419153.6</v>
      </c>
      <c r="AM7" s="11">
        <v>887</v>
      </c>
      <c r="AN7" s="10">
        <v>201583.6</v>
      </c>
      <c r="AO7" s="6">
        <v>123</v>
      </c>
      <c r="AP7" s="10">
        <v>1959</v>
      </c>
      <c r="AQ7" s="6">
        <v>1</v>
      </c>
      <c r="AR7" s="10">
        <v>529318.40000000002</v>
      </c>
      <c r="AS7" s="6">
        <v>194</v>
      </c>
      <c r="AT7" s="10">
        <v>1432648.1</v>
      </c>
      <c r="AU7" s="6">
        <v>161</v>
      </c>
      <c r="AV7" s="10">
        <v>39838.199999999997</v>
      </c>
      <c r="AW7" s="6">
        <v>16</v>
      </c>
      <c r="AX7" s="10">
        <v>12393</v>
      </c>
      <c r="AY7" s="6">
        <v>12</v>
      </c>
      <c r="AZ7" s="10">
        <v>59174.6</v>
      </c>
      <c r="BA7" s="6">
        <v>55</v>
      </c>
      <c r="BB7" s="10">
        <v>16221</v>
      </c>
      <c r="BC7" s="6">
        <v>11</v>
      </c>
      <c r="BD7" s="10">
        <v>35213</v>
      </c>
      <c r="BE7" s="6">
        <v>18</v>
      </c>
      <c r="BF7" s="10">
        <v>4445817.5</v>
      </c>
      <c r="BG7" s="6">
        <v>802</v>
      </c>
    </row>
    <row r="8" spans="1:59" x14ac:dyDescent="0.3">
      <c r="B8" s="3">
        <f>SUM(B5,B6,B7)</f>
        <v>141624867.19999999</v>
      </c>
      <c r="C8" s="7">
        <f t="shared" ref="C8:BG8" si="0">SUM(C5,C6,C7)</f>
        <v>87649</v>
      </c>
      <c r="D8" s="3">
        <f t="shared" si="0"/>
        <v>4596733.1999999993</v>
      </c>
      <c r="E8" s="7">
        <f t="shared" si="0"/>
        <v>5768</v>
      </c>
      <c r="F8" s="3">
        <f t="shared" si="0"/>
        <v>3860783.5000000005</v>
      </c>
      <c r="G8" s="7">
        <f t="shared" si="0"/>
        <v>4456</v>
      </c>
      <c r="H8" s="3">
        <f t="shared" si="0"/>
        <v>107846</v>
      </c>
      <c r="I8" s="7">
        <f t="shared" si="0"/>
        <v>72</v>
      </c>
      <c r="J8" s="3">
        <f t="shared" si="0"/>
        <v>35906</v>
      </c>
      <c r="K8" s="7">
        <f t="shared" si="0"/>
        <v>7</v>
      </c>
      <c r="L8" s="3">
        <f t="shared" si="0"/>
        <v>61492992.899999999</v>
      </c>
      <c r="M8" s="7">
        <f t="shared" si="0"/>
        <v>6686</v>
      </c>
      <c r="N8" s="7">
        <f t="shared" si="0"/>
        <v>0</v>
      </c>
      <c r="O8" s="7">
        <f t="shared" si="0"/>
        <v>0</v>
      </c>
      <c r="P8" s="7">
        <f t="shared" si="0"/>
        <v>0</v>
      </c>
      <c r="Q8" s="7">
        <f t="shared" si="0"/>
        <v>0</v>
      </c>
      <c r="R8" s="3">
        <f t="shared" si="0"/>
        <v>24914708.099999998</v>
      </c>
      <c r="S8" s="7">
        <f t="shared" si="0"/>
        <v>50025</v>
      </c>
      <c r="T8" s="3">
        <f t="shared" si="0"/>
        <v>1219399.3</v>
      </c>
      <c r="U8" s="7">
        <f t="shared" si="0"/>
        <v>222</v>
      </c>
      <c r="V8" s="3">
        <f t="shared" si="0"/>
        <v>2827257.3</v>
      </c>
      <c r="W8" s="7">
        <f t="shared" si="0"/>
        <v>256</v>
      </c>
      <c r="X8" s="3">
        <f t="shared" si="0"/>
        <v>538988.9</v>
      </c>
      <c r="Y8" s="7">
        <f t="shared" si="0"/>
        <v>397</v>
      </c>
      <c r="Z8" s="3">
        <f t="shared" si="0"/>
        <v>139897</v>
      </c>
      <c r="AA8" s="7">
        <f t="shared" si="0"/>
        <v>135</v>
      </c>
      <c r="AB8" s="3">
        <f t="shared" si="0"/>
        <v>33495</v>
      </c>
      <c r="AC8" s="7">
        <f t="shared" si="0"/>
        <v>19</v>
      </c>
      <c r="AD8" s="3">
        <f t="shared" si="0"/>
        <v>16769502.400000002</v>
      </c>
      <c r="AE8" s="7">
        <f t="shared" si="0"/>
        <v>12627</v>
      </c>
      <c r="AF8" s="3">
        <f t="shared" si="0"/>
        <v>159540</v>
      </c>
      <c r="AG8" s="7">
        <f t="shared" si="0"/>
        <v>68</v>
      </c>
      <c r="AH8" s="3">
        <f t="shared" si="0"/>
        <v>73605.100000000006</v>
      </c>
      <c r="AI8" s="7">
        <f t="shared" si="0"/>
        <v>130</v>
      </c>
      <c r="AJ8" s="3">
        <f t="shared" si="0"/>
        <v>3506668.1999999997</v>
      </c>
      <c r="AK8" s="7">
        <f t="shared" si="0"/>
        <v>1355</v>
      </c>
      <c r="AL8" s="3">
        <f t="shared" si="0"/>
        <v>950592.79999999993</v>
      </c>
      <c r="AM8" s="7">
        <f t="shared" si="0"/>
        <v>1848</v>
      </c>
      <c r="AN8" s="3">
        <f t="shared" si="0"/>
        <v>423852.30000000005</v>
      </c>
      <c r="AO8" s="7">
        <f t="shared" si="0"/>
        <v>180</v>
      </c>
      <c r="AP8" s="3">
        <f t="shared" si="0"/>
        <v>3279</v>
      </c>
      <c r="AQ8" s="7">
        <f t="shared" si="0"/>
        <v>2</v>
      </c>
      <c r="AR8" s="3">
        <f t="shared" si="0"/>
        <v>881879.5</v>
      </c>
      <c r="AS8" s="7">
        <f t="shared" si="0"/>
        <v>313</v>
      </c>
      <c r="AT8" s="3">
        <f t="shared" si="0"/>
        <v>8763856.5</v>
      </c>
      <c r="AU8" s="7">
        <f t="shared" si="0"/>
        <v>858</v>
      </c>
      <c r="AV8" s="3">
        <f t="shared" si="0"/>
        <v>961426.89999999991</v>
      </c>
      <c r="AW8" s="7">
        <f t="shared" si="0"/>
        <v>59</v>
      </c>
      <c r="AX8" s="3">
        <f t="shared" si="0"/>
        <v>320758.3</v>
      </c>
      <c r="AY8" s="7">
        <f t="shared" si="0"/>
        <v>18</v>
      </c>
      <c r="AZ8" s="3">
        <f t="shared" si="0"/>
        <v>278175.09999999998</v>
      </c>
      <c r="BA8" s="7">
        <f t="shared" si="0"/>
        <v>175</v>
      </c>
      <c r="BB8" s="3">
        <f t="shared" si="0"/>
        <v>19350</v>
      </c>
      <c r="BC8" s="7">
        <f t="shared" si="0"/>
        <v>12</v>
      </c>
      <c r="BD8" s="3">
        <f t="shared" si="0"/>
        <v>728996</v>
      </c>
      <c r="BE8" s="7">
        <f t="shared" si="0"/>
        <v>71</v>
      </c>
      <c r="BF8" s="3">
        <f t="shared" si="0"/>
        <v>8015377.9000000004</v>
      </c>
      <c r="BG8" s="7">
        <f t="shared" si="0"/>
        <v>1890</v>
      </c>
    </row>
    <row r="9" spans="1:59" x14ac:dyDescent="0.3">
      <c r="B9" s="3">
        <f>SUM(B4-B8)</f>
        <v>0</v>
      </c>
      <c r="C9" s="8">
        <f t="shared" ref="C9:BG9" si="1">SUM(C4-C8)</f>
        <v>0</v>
      </c>
      <c r="D9" s="3">
        <f t="shared" si="1"/>
        <v>9.3132257461547852E-10</v>
      </c>
      <c r="E9" s="8">
        <f t="shared" si="1"/>
        <v>0</v>
      </c>
      <c r="F9" s="3">
        <f t="shared" si="1"/>
        <v>-4.6566128730773926E-10</v>
      </c>
      <c r="G9" s="8">
        <f t="shared" si="1"/>
        <v>0</v>
      </c>
      <c r="H9" s="3">
        <f t="shared" si="1"/>
        <v>0</v>
      </c>
      <c r="I9" s="8">
        <f t="shared" si="1"/>
        <v>0</v>
      </c>
      <c r="J9" s="3">
        <f t="shared" si="1"/>
        <v>0</v>
      </c>
      <c r="K9" s="8">
        <f t="shared" si="1"/>
        <v>0</v>
      </c>
      <c r="L9" s="3">
        <f t="shared" si="1"/>
        <v>0</v>
      </c>
      <c r="M9" s="8">
        <f t="shared" si="1"/>
        <v>0</v>
      </c>
      <c r="N9" s="8">
        <f t="shared" si="1"/>
        <v>0</v>
      </c>
      <c r="O9" s="8">
        <f t="shared" si="1"/>
        <v>0</v>
      </c>
      <c r="P9" s="8">
        <f t="shared" si="1"/>
        <v>0</v>
      </c>
      <c r="Q9" s="8">
        <f t="shared" si="1"/>
        <v>0</v>
      </c>
      <c r="R9" s="3">
        <f t="shared" si="1"/>
        <v>3.7252902984619141E-9</v>
      </c>
      <c r="S9" s="8">
        <f t="shared" si="1"/>
        <v>0</v>
      </c>
      <c r="T9" s="3">
        <f t="shared" si="1"/>
        <v>0</v>
      </c>
      <c r="U9" s="8">
        <f t="shared" si="1"/>
        <v>0</v>
      </c>
      <c r="V9" s="3">
        <f t="shared" si="1"/>
        <v>0</v>
      </c>
      <c r="W9" s="8">
        <f t="shared" si="1"/>
        <v>0</v>
      </c>
      <c r="X9" s="3">
        <f t="shared" si="1"/>
        <v>0</v>
      </c>
      <c r="Y9" s="8">
        <f t="shared" si="1"/>
        <v>0</v>
      </c>
      <c r="Z9" s="3">
        <f t="shared" si="1"/>
        <v>0</v>
      </c>
      <c r="AA9" s="8">
        <f t="shared" si="1"/>
        <v>0</v>
      </c>
      <c r="AB9" s="3">
        <f t="shared" si="1"/>
        <v>0</v>
      </c>
      <c r="AC9" s="8">
        <f t="shared" si="1"/>
        <v>0</v>
      </c>
      <c r="AD9" s="3">
        <f t="shared" si="1"/>
        <v>-1.862645149230957E-9</v>
      </c>
      <c r="AE9" s="8">
        <f t="shared" si="1"/>
        <v>0</v>
      </c>
      <c r="AF9" s="3">
        <f t="shared" si="1"/>
        <v>0</v>
      </c>
      <c r="AG9" s="8">
        <f t="shared" si="1"/>
        <v>0</v>
      </c>
      <c r="AH9" s="3">
        <f t="shared" si="1"/>
        <v>0</v>
      </c>
      <c r="AI9" s="8">
        <f t="shared" si="1"/>
        <v>0</v>
      </c>
      <c r="AJ9" s="3">
        <f t="shared" si="1"/>
        <v>4.6566128730773926E-10</v>
      </c>
      <c r="AK9" s="8">
        <f t="shared" si="1"/>
        <v>0</v>
      </c>
      <c r="AL9" s="3">
        <f t="shared" si="1"/>
        <v>1.1641532182693481E-10</v>
      </c>
      <c r="AM9" s="8">
        <f t="shared" si="1"/>
        <v>0</v>
      </c>
      <c r="AN9" s="3">
        <f t="shared" si="1"/>
        <v>-5.8207660913467407E-11</v>
      </c>
      <c r="AO9" s="8">
        <f t="shared" si="1"/>
        <v>0</v>
      </c>
      <c r="AP9" s="3">
        <f t="shared" si="1"/>
        <v>0</v>
      </c>
      <c r="AQ9" s="8">
        <f t="shared" si="1"/>
        <v>0</v>
      </c>
      <c r="AR9" s="3">
        <f t="shared" si="1"/>
        <v>0</v>
      </c>
      <c r="AS9" s="8">
        <f t="shared" si="1"/>
        <v>0</v>
      </c>
      <c r="AT9" s="3">
        <f t="shared" si="1"/>
        <v>0</v>
      </c>
      <c r="AU9" s="8">
        <f t="shared" si="1"/>
        <v>0</v>
      </c>
      <c r="AV9" s="3">
        <f t="shared" si="1"/>
        <v>1.1641532182693481E-10</v>
      </c>
      <c r="AW9" s="8">
        <f t="shared" si="1"/>
        <v>0</v>
      </c>
      <c r="AX9" s="3">
        <f t="shared" si="1"/>
        <v>0</v>
      </c>
      <c r="AY9" s="8">
        <f t="shared" si="1"/>
        <v>0</v>
      </c>
      <c r="AZ9" s="3">
        <f t="shared" si="1"/>
        <v>0</v>
      </c>
      <c r="BA9" s="8">
        <f t="shared" si="1"/>
        <v>0</v>
      </c>
      <c r="BB9" s="3">
        <f t="shared" si="1"/>
        <v>0</v>
      </c>
      <c r="BC9" s="8">
        <f t="shared" si="1"/>
        <v>0</v>
      </c>
      <c r="BD9" s="3">
        <f t="shared" si="1"/>
        <v>0</v>
      </c>
      <c r="BE9" s="8">
        <f t="shared" si="1"/>
        <v>0</v>
      </c>
      <c r="BF9" s="3">
        <f t="shared" si="1"/>
        <v>0</v>
      </c>
      <c r="BG9" s="8">
        <f t="shared" si="1"/>
        <v>0</v>
      </c>
    </row>
    <row r="10" spans="1:59" x14ac:dyDescent="0.3">
      <c r="AL10" s="3"/>
    </row>
  </sheetData>
  <mergeCells count="29">
    <mergeCell ref="X2:Y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X2:AY2"/>
    <mergeCell ref="AZ2:BA2"/>
    <mergeCell ref="BB2:BC2"/>
    <mergeCell ref="BD2:BE2"/>
    <mergeCell ref="BF2:B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2022-08-18T02:12:34Z</dcterms:created>
  <dcterms:modified xsi:type="dcterms:W3CDTF">2026-04-16T07:10:14Z</dcterms:modified>
  <cp:contentStatus/>
</cp:coreProperties>
</file>