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★ 나의 업무\12. 기타업무\장애인복지과\사전정보공표\2026년\"/>
    </mc:Choice>
  </mc:AlternateContent>
  <xr:revisionPtr revIDLastSave="0" documentId="13_ncr:1_{7039F05A-F05B-4B77-8F90-B5284A8997E0}" xr6:coauthVersionLast="47" xr6:coauthVersionMax="47" xr10:uidLastSave="{00000000-0000-0000-0000-000000000000}"/>
  <bookViews>
    <workbookView xWindow="28680" yWindow="-120" windowWidth="25440" windowHeight="15270" activeTab="1" xr2:uid="{00000000-000D-0000-FFFF-FFFF00000000}"/>
  </bookViews>
  <sheets>
    <sheet name="기관현황" sheetId="1" r:id="rId1"/>
    <sheet name="단가현황" sheetId="2" r:id="rId2"/>
  </sheets>
  <definedNames>
    <definedName name="_xlnm._FilterDatabase" localSheetId="0" hidden="1">기관현황!$A$7:$N$40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99" i="2" l="1"/>
  <c r="J199" i="2" s="1"/>
  <c r="I147" i="2" l="1"/>
  <c r="J147" i="2" s="1"/>
  <c r="I146" i="2"/>
  <c r="J146" i="2" s="1"/>
  <c r="I145" i="2"/>
  <c r="J145" i="2" s="1"/>
  <c r="I142" i="2"/>
  <c r="J142" i="2" s="1"/>
  <c r="I157" i="2" l="1"/>
  <c r="J157" i="2" s="1"/>
  <c r="I73" i="2"/>
  <c r="J73" i="2" s="1"/>
  <c r="I112" i="2"/>
  <c r="J112" i="2" s="1"/>
  <c r="I111" i="2"/>
  <c r="J111" i="2" s="1"/>
  <c r="I110" i="2"/>
  <c r="J110" i="2" s="1"/>
  <c r="I109" i="2"/>
  <c r="J109" i="2" s="1"/>
  <c r="I108" i="2"/>
  <c r="J108" i="2" s="1"/>
  <c r="I106" i="2"/>
  <c r="J106" i="2" s="1"/>
  <c r="I196" i="2" l="1"/>
  <c r="J196" i="2" s="1"/>
  <c r="I58" i="2" l="1"/>
  <c r="J58" i="2" s="1"/>
  <c r="I230" i="2"/>
  <c r="I233" i="2"/>
  <c r="I232" i="2"/>
  <c r="I231" i="2"/>
  <c r="I229" i="2"/>
  <c r="I228" i="2"/>
  <c r="I227" i="2"/>
  <c r="I226" i="2"/>
  <c r="I225" i="2"/>
  <c r="I224" i="2"/>
  <c r="I223" i="2"/>
  <c r="I222" i="2"/>
  <c r="I221" i="2"/>
  <c r="I220" i="2"/>
  <c r="I219" i="2"/>
  <c r="I218" i="2"/>
  <c r="I96" i="2"/>
  <c r="J96" i="2" s="1"/>
  <c r="I95" i="2"/>
  <c r="J95" i="2" s="1"/>
  <c r="I94" i="2"/>
  <c r="J94" i="2" s="1"/>
  <c r="I91" i="2"/>
  <c r="J91" i="2" s="1"/>
  <c r="I93" i="2" l="1"/>
  <c r="J93" i="2" s="1"/>
  <c r="I214" i="2"/>
  <c r="J214" i="2" s="1"/>
  <c r="I213" i="2"/>
  <c r="J213" i="2" s="1"/>
  <c r="I121" i="2"/>
  <c r="J121" i="2" s="1"/>
  <c r="I115" i="2"/>
  <c r="J115" i="2" s="1"/>
  <c r="J177" i="2"/>
  <c r="J176" i="2"/>
  <c r="J218" i="2" l="1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I210" i="2" l="1"/>
  <c r="J210" i="2" s="1"/>
  <c r="I209" i="2"/>
  <c r="J209" i="2" s="1"/>
  <c r="I208" i="2"/>
  <c r="J208" i="2" s="1"/>
  <c r="I217" i="2" l="1"/>
  <c r="J217" i="2" s="1"/>
  <c r="I216" i="2"/>
  <c r="J216" i="2" s="1"/>
  <c r="I215" i="2"/>
  <c r="J215" i="2" s="1"/>
  <c r="I212" i="2"/>
  <c r="J212" i="2" s="1"/>
  <c r="I211" i="2"/>
  <c r="J211" i="2" s="1"/>
  <c r="I207" i="2"/>
  <c r="J207" i="2" s="1"/>
  <c r="I206" i="2"/>
  <c r="J206" i="2" s="1"/>
  <c r="I205" i="2"/>
  <c r="J205" i="2" s="1"/>
  <c r="I204" i="2"/>
  <c r="J204" i="2" s="1"/>
  <c r="I203" i="2"/>
  <c r="J203" i="2" s="1"/>
  <c r="I202" i="2"/>
  <c r="J202" i="2" s="1"/>
  <c r="I201" i="2"/>
  <c r="J201" i="2" s="1"/>
  <c r="I200" i="2"/>
  <c r="J200" i="2" s="1"/>
  <c r="I198" i="2"/>
  <c r="J198" i="2" s="1"/>
  <c r="I197" i="2"/>
  <c r="J197" i="2" s="1"/>
  <c r="I195" i="2"/>
  <c r="J195" i="2" s="1"/>
  <c r="I194" i="2"/>
  <c r="J194" i="2" s="1"/>
  <c r="I193" i="2"/>
  <c r="J193" i="2" s="1"/>
  <c r="I192" i="2"/>
  <c r="J192" i="2" s="1"/>
  <c r="I191" i="2"/>
  <c r="J191" i="2" s="1"/>
  <c r="I190" i="2"/>
  <c r="J190" i="2" s="1"/>
  <c r="I189" i="2"/>
  <c r="J189" i="2" s="1"/>
  <c r="I188" i="2"/>
  <c r="J188" i="2" s="1"/>
  <c r="I187" i="2"/>
  <c r="J187" i="2" s="1"/>
  <c r="I186" i="2"/>
  <c r="J186" i="2" s="1"/>
  <c r="I185" i="2"/>
  <c r="J185" i="2" s="1"/>
  <c r="I184" i="2"/>
  <c r="J184" i="2" s="1"/>
  <c r="I183" i="2"/>
  <c r="J183" i="2" s="1"/>
  <c r="I182" i="2"/>
  <c r="J182" i="2" s="1"/>
  <c r="I181" i="2"/>
  <c r="J181" i="2" s="1"/>
  <c r="I180" i="2"/>
  <c r="J180" i="2" s="1"/>
  <c r="I179" i="2"/>
  <c r="J179" i="2" s="1"/>
  <c r="I178" i="2"/>
  <c r="J178" i="2" s="1"/>
  <c r="I175" i="2"/>
  <c r="J175" i="2" s="1"/>
  <c r="I174" i="2"/>
  <c r="J174" i="2" s="1"/>
  <c r="I173" i="2"/>
  <c r="J173" i="2" s="1"/>
  <c r="I172" i="2"/>
  <c r="J172" i="2" s="1"/>
  <c r="I171" i="2"/>
  <c r="J171" i="2" s="1"/>
  <c r="I170" i="2"/>
  <c r="J170" i="2" s="1"/>
  <c r="I169" i="2"/>
  <c r="J169" i="2" s="1"/>
  <c r="I168" i="2"/>
  <c r="J168" i="2" s="1"/>
  <c r="I167" i="2"/>
  <c r="J167" i="2" s="1"/>
  <c r="I166" i="2"/>
  <c r="J166" i="2" s="1"/>
  <c r="I165" i="2"/>
  <c r="J165" i="2" s="1"/>
  <c r="I164" i="2"/>
  <c r="J164" i="2" s="1"/>
  <c r="I163" i="2"/>
  <c r="J163" i="2" s="1"/>
  <c r="I162" i="2"/>
  <c r="J162" i="2" s="1"/>
  <c r="I161" i="2"/>
  <c r="J161" i="2" s="1"/>
  <c r="I160" i="2"/>
  <c r="J160" i="2" s="1"/>
  <c r="I159" i="2"/>
  <c r="J159" i="2" s="1"/>
  <c r="I158" i="2"/>
  <c r="J158" i="2" s="1"/>
  <c r="I156" i="2"/>
  <c r="J156" i="2" s="1"/>
  <c r="I155" i="2"/>
  <c r="J155" i="2" s="1"/>
  <c r="I154" i="2"/>
  <c r="J154" i="2" s="1"/>
  <c r="I153" i="2"/>
  <c r="J153" i="2" s="1"/>
  <c r="I152" i="2"/>
  <c r="J152" i="2" s="1"/>
  <c r="I151" i="2"/>
  <c r="J151" i="2" s="1"/>
  <c r="I150" i="2"/>
  <c r="J150" i="2" s="1"/>
  <c r="I149" i="2"/>
  <c r="J149" i="2" s="1"/>
  <c r="I148" i="2"/>
  <c r="J148" i="2" s="1"/>
  <c r="I144" i="2"/>
  <c r="J144" i="2" s="1"/>
  <c r="I143" i="2"/>
  <c r="J143" i="2" s="1"/>
  <c r="I141" i="2"/>
  <c r="J141" i="2" s="1"/>
  <c r="I140" i="2"/>
  <c r="J140" i="2" s="1"/>
  <c r="I139" i="2"/>
  <c r="J139" i="2" s="1"/>
  <c r="I138" i="2"/>
  <c r="J138" i="2" s="1"/>
  <c r="I137" i="2"/>
  <c r="J137" i="2" s="1"/>
  <c r="I136" i="2"/>
  <c r="J136" i="2" s="1"/>
  <c r="I135" i="2"/>
  <c r="J135" i="2" s="1"/>
  <c r="I134" i="2"/>
  <c r="J134" i="2" s="1"/>
  <c r="I133" i="2"/>
  <c r="J133" i="2" s="1"/>
  <c r="I132" i="2"/>
  <c r="J132" i="2" s="1"/>
  <c r="I131" i="2"/>
  <c r="J131" i="2" s="1"/>
  <c r="I130" i="2"/>
  <c r="J130" i="2" s="1"/>
  <c r="I129" i="2"/>
  <c r="J129" i="2" s="1"/>
  <c r="I128" i="2"/>
  <c r="J128" i="2" s="1"/>
  <c r="I127" i="2"/>
  <c r="J127" i="2" s="1"/>
  <c r="I126" i="2"/>
  <c r="J126" i="2" s="1"/>
  <c r="I125" i="2"/>
  <c r="J125" i="2" s="1"/>
  <c r="I124" i="2"/>
  <c r="J124" i="2" s="1"/>
  <c r="I123" i="2"/>
  <c r="J123" i="2" s="1"/>
  <c r="I122" i="2"/>
  <c r="J122" i="2" s="1"/>
  <c r="I120" i="2"/>
  <c r="J120" i="2" s="1"/>
  <c r="I119" i="2"/>
  <c r="J119" i="2" s="1"/>
  <c r="I118" i="2"/>
  <c r="J118" i="2" s="1"/>
  <c r="I117" i="2"/>
  <c r="J117" i="2" s="1"/>
  <c r="I116" i="2"/>
  <c r="J116" i="2" s="1"/>
  <c r="I114" i="2"/>
  <c r="J114" i="2" s="1"/>
  <c r="I113" i="2"/>
  <c r="J113" i="2" s="1"/>
  <c r="I107" i="2"/>
  <c r="J107" i="2" s="1"/>
  <c r="I105" i="2"/>
  <c r="J105" i="2" s="1"/>
  <c r="I104" i="2"/>
  <c r="J104" i="2" s="1"/>
  <c r="I103" i="2"/>
  <c r="J103" i="2" s="1"/>
  <c r="I102" i="2"/>
  <c r="J102" i="2" s="1"/>
  <c r="I101" i="2"/>
  <c r="J101" i="2" s="1"/>
  <c r="I100" i="2"/>
  <c r="J100" i="2" s="1"/>
  <c r="I99" i="2"/>
  <c r="J99" i="2" s="1"/>
  <c r="I98" i="2"/>
  <c r="J98" i="2" s="1"/>
  <c r="I97" i="2"/>
  <c r="J97" i="2" s="1"/>
  <c r="I92" i="2"/>
  <c r="J92" i="2" s="1"/>
  <c r="I90" i="2"/>
  <c r="J90" i="2" s="1"/>
  <c r="I89" i="2"/>
  <c r="J89" i="2" s="1"/>
  <c r="I88" i="2"/>
  <c r="J88" i="2" s="1"/>
  <c r="I87" i="2"/>
  <c r="J87" i="2" s="1"/>
  <c r="I86" i="2"/>
  <c r="J86" i="2" s="1"/>
  <c r="I85" i="2"/>
  <c r="J85" i="2" s="1"/>
  <c r="I84" i="2"/>
  <c r="J84" i="2" s="1"/>
  <c r="I83" i="2"/>
  <c r="J83" i="2" s="1"/>
  <c r="I82" i="2"/>
  <c r="J82" i="2" s="1"/>
  <c r="I81" i="2"/>
  <c r="J81" i="2" s="1"/>
  <c r="I80" i="2"/>
  <c r="J80" i="2" s="1"/>
  <c r="I79" i="2"/>
  <c r="J79" i="2" s="1"/>
  <c r="I78" i="2"/>
  <c r="J78" i="2" s="1"/>
  <c r="I77" i="2"/>
  <c r="J77" i="2" s="1"/>
  <c r="I76" i="2"/>
  <c r="J76" i="2" s="1"/>
  <c r="I75" i="2"/>
  <c r="J75" i="2" s="1"/>
  <c r="I74" i="2"/>
  <c r="J74" i="2" s="1"/>
  <c r="I72" i="2"/>
  <c r="J72" i="2" s="1"/>
  <c r="I71" i="2"/>
  <c r="J71" i="2" s="1"/>
  <c r="I70" i="2"/>
  <c r="J70" i="2" s="1"/>
  <c r="I69" i="2"/>
  <c r="J69" i="2" s="1"/>
  <c r="I68" i="2"/>
  <c r="J68" i="2" s="1"/>
  <c r="I67" i="2"/>
  <c r="J67" i="2" s="1"/>
  <c r="I66" i="2"/>
  <c r="J66" i="2" s="1"/>
  <c r="I65" i="2"/>
  <c r="J65" i="2" s="1"/>
  <c r="I64" i="2"/>
  <c r="J64" i="2" s="1"/>
  <c r="I63" i="2"/>
  <c r="J63" i="2" s="1"/>
  <c r="I62" i="2"/>
  <c r="J62" i="2" s="1"/>
  <c r="I61" i="2"/>
  <c r="J61" i="2" s="1"/>
  <c r="I60" i="2"/>
  <c r="J60" i="2" s="1"/>
  <c r="I59" i="2"/>
  <c r="J59" i="2" s="1"/>
  <c r="I57" i="2"/>
  <c r="J57" i="2" s="1"/>
  <c r="I56" i="2"/>
  <c r="J56" i="2" s="1"/>
  <c r="I55" i="2"/>
  <c r="J55" i="2" s="1"/>
  <c r="I54" i="2"/>
  <c r="J54" i="2" s="1"/>
  <c r="I53" i="2"/>
  <c r="J53" i="2" s="1"/>
  <c r="I52" i="2"/>
  <c r="J52" i="2" s="1"/>
  <c r="I51" i="2"/>
  <c r="J51" i="2" s="1"/>
  <c r="I50" i="2"/>
  <c r="J50" i="2" s="1"/>
  <c r="I49" i="2"/>
  <c r="J49" i="2" s="1"/>
  <c r="I48" i="2"/>
  <c r="J48" i="2" s="1"/>
  <c r="I47" i="2"/>
  <c r="J47" i="2" s="1"/>
  <c r="I46" i="2"/>
  <c r="J46" i="2" s="1"/>
  <c r="I45" i="2"/>
  <c r="J45" i="2" s="1"/>
  <c r="I44" i="2"/>
  <c r="J44" i="2" s="1"/>
  <c r="I43" i="2"/>
  <c r="J43" i="2" s="1"/>
  <c r="I42" i="2"/>
  <c r="J42" i="2" s="1"/>
  <c r="I41" i="2"/>
  <c r="J41" i="2" s="1"/>
  <c r="I40" i="2"/>
  <c r="J40" i="2" s="1"/>
  <c r="I39" i="2"/>
  <c r="J39" i="2" s="1"/>
  <c r="I38" i="2"/>
  <c r="J38" i="2" s="1"/>
  <c r="I37" i="2"/>
  <c r="J37" i="2" s="1"/>
  <c r="I36" i="2"/>
  <c r="J36" i="2" s="1"/>
  <c r="I35" i="2"/>
  <c r="J35" i="2" s="1"/>
  <c r="I34" i="2"/>
  <c r="J34" i="2" s="1"/>
  <c r="I33" i="2"/>
  <c r="J33" i="2" s="1"/>
  <c r="I32" i="2"/>
  <c r="J32" i="2" s="1"/>
  <c r="I31" i="2"/>
  <c r="J31" i="2" s="1"/>
  <c r="I30" i="2"/>
  <c r="J30" i="2" s="1"/>
  <c r="I29" i="2"/>
  <c r="J29" i="2" s="1"/>
  <c r="I28" i="2"/>
  <c r="J28" i="2" s="1"/>
  <c r="I27" i="2"/>
  <c r="J27" i="2" s="1"/>
  <c r="I26" i="2"/>
  <c r="J26" i="2" s="1"/>
  <c r="I25" i="2"/>
  <c r="J25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I13" i="2"/>
  <c r="J13" i="2" s="1"/>
  <c r="I12" i="2"/>
  <c r="J12" i="2" s="1"/>
  <c r="I11" i="2"/>
  <c r="J11" i="2" s="1"/>
  <c r="I10" i="2"/>
  <c r="J10" i="2" s="1"/>
  <c r="I9" i="2"/>
  <c r="J9" i="2" s="1"/>
  <c r="I8" i="2"/>
  <c r="J8" i="2" s="1"/>
  <c r="I7" i="2"/>
  <c r="J7" i="2" s="1"/>
  <c r="I6" i="2"/>
  <c r="J6" i="2" s="1"/>
  <c r="I5" i="2"/>
  <c r="J5" i="2" s="1"/>
  <c r="I4" i="2"/>
  <c r="J4" i="2" s="1"/>
  <c r="I3" i="2"/>
  <c r="J3" i="2" s="1"/>
  <c r="I2" i="2"/>
  <c r="J2" i="2" s="1"/>
</calcChain>
</file>

<file path=xl/sharedStrings.xml><?xml version="1.0" encoding="utf-8"?>
<sst xmlns="http://schemas.openxmlformats.org/spreadsheetml/2006/main" count="1808" uniqueCount="364">
  <si>
    <t>지역</t>
  </si>
  <si>
    <t>제공기관 정보</t>
  </si>
  <si>
    <t>시/도</t>
  </si>
  <si>
    <t>시/군/구</t>
  </si>
  <si>
    <t>No.</t>
  </si>
  <si>
    <t>기관명</t>
  </si>
  <si>
    <t>연락처</t>
  </si>
  <si>
    <t>팩스번호</t>
  </si>
  <si>
    <t>기관주소</t>
  </si>
  <si>
    <t>대표자</t>
  </si>
  <si>
    <t>경기도</t>
  </si>
  <si>
    <t>성남시</t>
  </si>
  <si>
    <t>우리아동발달상담센터</t>
  </si>
  <si>
    <t>031-747-2629</t>
  </si>
  <si>
    <t>031-747-2625</t>
  </si>
  <si>
    <t>송종용</t>
  </si>
  <si>
    <t>성남시장애인종합복지관</t>
  </si>
  <si>
    <t>031-733-3322</t>
  </si>
  <si>
    <t>031-733-6166</t>
  </si>
  <si>
    <t>031-740-7175</t>
  </si>
  <si>
    <t>031-740-7399</t>
  </si>
  <si>
    <t>031-758-9808</t>
  </si>
  <si>
    <t>김한희</t>
  </si>
  <si>
    <t>유나심리상담센터</t>
  </si>
  <si>
    <t>031-736-7288</t>
  </si>
  <si>
    <t>031-753-7288</t>
  </si>
  <si>
    <t>김양옥</t>
  </si>
  <si>
    <t>도촌종합사회복지관</t>
  </si>
  <si>
    <t>031-720-8501</t>
  </si>
  <si>
    <t>이종민</t>
  </si>
  <si>
    <t>아이샘언어심리발달센터</t>
  </si>
  <si>
    <t>031-758-0770</t>
  </si>
  <si>
    <t>031-758-0771</t>
  </si>
  <si>
    <t>김해원</t>
  </si>
  <si>
    <t>이선아언어심리상담센터</t>
  </si>
  <si>
    <t>031-754-7177</t>
  </si>
  <si>
    <t>위례i심리발달연구소</t>
  </si>
  <si>
    <t>031-759-3040</t>
  </si>
  <si>
    <t>정혜은</t>
  </si>
  <si>
    <t>정샘아동청소년발달센터</t>
  </si>
  <si>
    <t>031-759-9095</t>
  </si>
  <si>
    <t>031-759-9096</t>
  </si>
  <si>
    <t>정윤현</t>
  </si>
  <si>
    <t>031-750-4786</t>
  </si>
  <si>
    <t>031-750-8837</t>
  </si>
  <si>
    <t>이화아동발달센터</t>
  </si>
  <si>
    <t>031-747-7752</t>
  </si>
  <si>
    <t>031-757-1206</t>
  </si>
  <si>
    <t>031-757-1205</t>
  </si>
  <si>
    <t>이영숙</t>
  </si>
  <si>
    <t>031-757-0504</t>
  </si>
  <si>
    <t>031-757-0503</t>
  </si>
  <si>
    <t>이소영</t>
  </si>
  <si>
    <t>경기도 성남시 중원구 시민로 7, 302호 (하대원동)</t>
    <phoneticPr fontId="2" type="noConversion"/>
  </si>
  <si>
    <t>031-720-8500</t>
    <phoneticPr fontId="2" type="noConversion"/>
  </si>
  <si>
    <t>김이영</t>
    <phoneticPr fontId="2" type="noConversion"/>
  </si>
  <si>
    <t>경기도</t>
    <phoneticPr fontId="2" type="noConversion"/>
  </si>
  <si>
    <t>성남시</t>
    <phoneticPr fontId="2" type="noConversion"/>
  </si>
  <si>
    <t>031-716-7988</t>
  </si>
  <si>
    <t>031-716-7912</t>
  </si>
  <si>
    <t>경기도 성남시 분당구 돌마로 47, 805호 (금곡동, 이코노샤르망)</t>
    <phoneticPr fontId="2" type="noConversion"/>
  </si>
  <si>
    <t>성남시한마음복지관</t>
    <phoneticPr fontId="2" type="noConversion"/>
  </si>
  <si>
    <t>031-725-9563</t>
  </si>
  <si>
    <t>031-725-9596</t>
  </si>
  <si>
    <t>경기도 성남시 분당구 야탑로 227 (야탑동)</t>
    <phoneticPr fontId="2" type="noConversion"/>
  </si>
  <si>
    <t>허영미</t>
    <phoneticPr fontId="2" type="noConversion"/>
  </si>
  <si>
    <t>031-719-7725</t>
  </si>
  <si>
    <t>031-719-7522</t>
  </si>
  <si>
    <t>경기도 성남시 분당구 돌마로 68, 310호 (구미동, 분당프라자)</t>
    <phoneticPr fontId="2" type="noConversion"/>
  </si>
  <si>
    <t>최재형</t>
    <phoneticPr fontId="2" type="noConversion"/>
  </si>
  <si>
    <t>031-709-7931</t>
  </si>
  <si>
    <t>0504-422-7931</t>
    <phoneticPr fontId="2" type="noConversion"/>
  </si>
  <si>
    <t>경기도 성남시 분당구 판교로 375, 705호 (삼평동, 메가스페이스)</t>
    <phoneticPr fontId="2" type="noConversion"/>
  </si>
  <si>
    <t>김상미</t>
  </si>
  <si>
    <t>꿈자라다 운동발달센터</t>
    <phoneticPr fontId="2" type="noConversion"/>
  </si>
  <si>
    <t>031-719-1441</t>
  </si>
  <si>
    <t>0504-466-2269</t>
  </si>
  <si>
    <t>경기도 성남시 분당구 야탑로 32, 4층 401,402호 (야탑동)</t>
    <phoneticPr fontId="2" type="noConversion"/>
  </si>
  <si>
    <t>김병식</t>
  </si>
  <si>
    <t>031-701-7993</t>
  </si>
  <si>
    <t>경기도 성남시 분당구 황새울로312번길 20, 302호 (서현동, 태성빌딩)</t>
    <phoneticPr fontId="2" type="noConversion"/>
  </si>
  <si>
    <t>성로사</t>
  </si>
  <si>
    <t>031-716-1212</t>
  </si>
  <si>
    <t>031-713-7977</t>
  </si>
  <si>
    <t>이난복</t>
    <phoneticPr fontId="2" type="noConversion"/>
  </si>
  <si>
    <t>070-8813-8275</t>
  </si>
  <si>
    <t>031-8017-8175</t>
  </si>
  <si>
    <t>경기도 성남시 분당구 장미로 42, 213,214호 (야탑동, 리더스빌딩)</t>
    <phoneticPr fontId="2" type="noConversion"/>
  </si>
  <si>
    <t>이강선</t>
  </si>
  <si>
    <t>031-719-2882</t>
    <phoneticPr fontId="2" type="noConversion"/>
  </si>
  <si>
    <t>나우히어링 청각언어센터</t>
    <phoneticPr fontId="2" type="noConversion"/>
  </si>
  <si>
    <t>031-716-9991</t>
    <phoneticPr fontId="2" type="noConversion"/>
  </si>
  <si>
    <t>0303-3446-9991</t>
    <phoneticPr fontId="2" type="noConversion"/>
  </si>
  <si>
    <t xml:space="preserve">경기도 성남시 분당구 돌마로 52, 406호 (구미동, MD프라자) </t>
    <phoneticPr fontId="2" type="noConversion"/>
  </si>
  <si>
    <t>구성민</t>
    <phoneticPr fontId="2" type="noConversion"/>
  </si>
  <si>
    <t>서미화 아동청소년발달센터</t>
    <phoneticPr fontId="2" type="noConversion"/>
  </si>
  <si>
    <t>031-705-5508</t>
    <phoneticPr fontId="2" type="noConversion"/>
  </si>
  <si>
    <t>070-8789-5508</t>
    <phoneticPr fontId="2" type="noConversion"/>
  </si>
  <si>
    <t>경기도 성남시 분당구 야탑로 95, 506,509호 (야탑동, 세신옴니코아빌딩)</t>
    <phoneticPr fontId="2" type="noConversion"/>
  </si>
  <si>
    <t>서미화</t>
    <phoneticPr fontId="2" type="noConversion"/>
  </si>
  <si>
    <t>중탑종합사회복지관</t>
    <phoneticPr fontId="2" type="noConversion"/>
  </si>
  <si>
    <t>031-706-0167</t>
    <phoneticPr fontId="2" type="noConversion"/>
  </si>
  <si>
    <t>031-706-4558</t>
    <phoneticPr fontId="2" type="noConversion"/>
  </si>
  <si>
    <t>031-704-0111</t>
    <phoneticPr fontId="2" type="noConversion"/>
  </si>
  <si>
    <t>톡톡아동발달센터</t>
    <phoneticPr fontId="2" type="noConversion"/>
  </si>
  <si>
    <t>031-625-1357</t>
    <phoneticPr fontId="2" type="noConversion"/>
  </si>
  <si>
    <t>경기도 성남시 분당구 운중로 242 리버스토리 102호(판교동)</t>
    <phoneticPr fontId="2" type="noConversion"/>
  </si>
  <si>
    <t>김장미</t>
    <phoneticPr fontId="2" type="noConversion"/>
  </si>
  <si>
    <t>판교종합사회복지관</t>
    <phoneticPr fontId="2" type="noConversion"/>
  </si>
  <si>
    <t>031-703-8100</t>
    <phoneticPr fontId="2" type="noConversion"/>
  </si>
  <si>
    <t>031-703-8448</t>
    <phoneticPr fontId="2" type="noConversion"/>
  </si>
  <si>
    <t>더자람분당점</t>
    <phoneticPr fontId="2" type="noConversion"/>
  </si>
  <si>
    <t>031-716-3203</t>
    <phoneticPr fontId="2" type="noConversion"/>
  </si>
  <si>
    <t>02-876-3204</t>
    <phoneticPr fontId="2" type="noConversion"/>
  </si>
  <si>
    <t>경기도 성남시 분당구 느티로 16, 810호(정자동)</t>
    <phoneticPr fontId="2" type="noConversion"/>
  </si>
  <si>
    <t>031-711-9808</t>
    <phoneticPr fontId="2" type="noConversion"/>
  </si>
  <si>
    <t>031-711-9803</t>
    <phoneticPr fontId="2" type="noConversion"/>
  </si>
  <si>
    <t>경기도 성남시 분당구 황새울로200번길 36, 3층 305호(수내동)</t>
    <phoneticPr fontId="2" type="noConversion"/>
  </si>
  <si>
    <t>문정</t>
    <phoneticPr fontId="2" type="noConversion"/>
  </si>
  <si>
    <t>경기도 성남시 분당구 내정로17번길 4-11, 2층(정자동)</t>
    <phoneticPr fontId="2" type="noConversion"/>
  </si>
  <si>
    <t>031-758-9809</t>
    <phoneticPr fontId="2" type="noConversion"/>
  </si>
  <si>
    <t>경기도 성남시 분당구 운중로 254, 4~5층(판교동)</t>
    <phoneticPr fontId="2" type="noConversion"/>
  </si>
  <si>
    <t>김대두</t>
    <phoneticPr fontId="2" type="noConversion"/>
  </si>
  <si>
    <t>경기도 성남시 중원구 산성대로 388, 2층 (금광동, 미공빌딩)</t>
    <phoneticPr fontId="2" type="noConversion"/>
  </si>
  <si>
    <t>경기도 성남시 중원구 사기막골로150번길 20 (상대원동)</t>
    <phoneticPr fontId="2" type="noConversion"/>
  </si>
  <si>
    <t>경기도 성남시 중원구 도촌남로 37, 301호 (도촌동, 도촌프라자)</t>
    <phoneticPr fontId="2" type="noConversion"/>
  </si>
  <si>
    <t>경기도 성남시 중원구 도촌북로 92 (도촌동)</t>
    <phoneticPr fontId="2" type="noConversion"/>
  </si>
  <si>
    <t>경기도 성남시 수정구 성남대로 1235, 602호 (태평동)</t>
    <phoneticPr fontId="2" type="noConversion"/>
  </si>
  <si>
    <t>경기도 성남시 수정구 위례광장로 310, A동 809호 (창곡동, 우성트램타워)</t>
    <phoneticPr fontId="2" type="noConversion"/>
  </si>
  <si>
    <t>경기도 성남시 수정구 위례광장로 21-9, 3층 3008호(창곡동)</t>
    <phoneticPr fontId="2" type="noConversion"/>
  </si>
  <si>
    <t>경기도 성남시 수정구 산성대로 553, 203호 을지대학교(양지동)</t>
    <phoneticPr fontId="2" type="noConversion"/>
  </si>
  <si>
    <t>가천대학교 산학협력단 통합발달심리센터</t>
    <phoneticPr fontId="2" type="noConversion"/>
  </si>
  <si>
    <t>경기도 성남시 수정구 성남대로 1342, 가천대학교 글로벌센터7층(복정동)</t>
    <phoneticPr fontId="2" type="noConversion"/>
  </si>
  <si>
    <t>경기도 성남시 중원구 산성대로 400, 5층(금광동)</t>
    <phoneticPr fontId="2" type="noConversion"/>
  </si>
  <si>
    <t>위례새론 언어심리 상담센터</t>
    <phoneticPr fontId="2" type="noConversion"/>
  </si>
  <si>
    <t>경기도 성남시 수정구 위례동로 147, 903호(창곡동)</t>
    <phoneticPr fontId="2" type="noConversion"/>
  </si>
  <si>
    <t>성원언어심리센터</t>
    <phoneticPr fontId="2" type="noConversion"/>
  </si>
  <si>
    <t>경기도 성남시 수정구 위례광장로 320, 608호(창곡동)</t>
    <phoneticPr fontId="2" type="noConversion"/>
  </si>
  <si>
    <t>도닥임아동발달센터</t>
    <phoneticPr fontId="2" type="noConversion"/>
  </si>
  <si>
    <t>분당연세심리언어상담센터</t>
    <phoneticPr fontId="2" type="noConversion"/>
  </si>
  <si>
    <t>지우아동발달센터</t>
    <phoneticPr fontId="2" type="noConversion"/>
  </si>
  <si>
    <t>맑은소리언어클리닉</t>
    <phoneticPr fontId="2" type="noConversion"/>
  </si>
  <si>
    <t>이난복음악치료연구소</t>
    <phoneticPr fontId="2" type="noConversion"/>
  </si>
  <si>
    <t>경기도 성남시 분당구 성남대로331번길 3-13, 408호 (정자동, 대명제스트빌딩)</t>
    <phoneticPr fontId="2" type="noConversion"/>
  </si>
  <si>
    <t>토끼와거북크리닉</t>
    <phoneticPr fontId="2" type="noConversion"/>
  </si>
  <si>
    <t>경기도 성남시 분당구 판교로 607, 2층(야탑동)</t>
    <phoneticPr fontId="2" type="noConversion"/>
  </si>
  <si>
    <t>분당 아이무브센터</t>
    <phoneticPr fontId="2" type="noConversion"/>
  </si>
  <si>
    <t>이수혁</t>
    <phoneticPr fontId="2" type="noConversion"/>
  </si>
  <si>
    <t>발달</t>
    <phoneticPr fontId="2" type="noConversion"/>
  </si>
  <si>
    <t>발달,언어</t>
    <phoneticPr fontId="2" type="noConversion"/>
  </si>
  <si>
    <t>성남시 발달재활서비스 및 언어발달지원 제공기관 신청 현황(성남시)</t>
    <phoneticPr fontId="2" type="noConversion"/>
  </si>
  <si>
    <t>031-722-2629</t>
    <phoneticPr fontId="2" type="noConversion"/>
  </si>
  <si>
    <t>031-722-2628</t>
    <phoneticPr fontId="2" type="noConversion"/>
  </si>
  <si>
    <t>경기도 성남시 수정구 수정로 147,2층</t>
    <phoneticPr fontId="2" type="noConversion"/>
  </si>
  <si>
    <t>황은영</t>
    <phoneticPr fontId="2" type="noConversion"/>
  </si>
  <si>
    <t>우리아동발달상담센터 태평점</t>
    <phoneticPr fontId="2" type="noConversion"/>
  </si>
  <si>
    <t>엘씨드센터(엘아동발달연구소)</t>
    <phoneticPr fontId="2" type="noConversion"/>
  </si>
  <si>
    <t>경기도 성남시 분당구 야탑로 22, 2층(야탑동, EUGENE'S 빌딩)</t>
    <phoneticPr fontId="2" type="noConversion"/>
  </si>
  <si>
    <t>김선영마음터 심리상담센터</t>
  </si>
  <si>
    <t>031-747-1125</t>
  </si>
  <si>
    <t>경기도 성남시 수정구 수정로 290, 502호 (신흥동)</t>
  </si>
  <si>
    <t>김선영</t>
  </si>
  <si>
    <t>내아이발달센터</t>
    <phoneticPr fontId="8" type="noConversion"/>
  </si>
  <si>
    <t>내아이발달센터(분당점)</t>
  </si>
  <si>
    <t>070-7604-2468</t>
  </si>
  <si>
    <t>070-8193-3667</t>
  </si>
  <si>
    <t>050-4082-5780</t>
  </si>
  <si>
    <t>050-4460-2308</t>
  </si>
  <si>
    <t>경기도 성남시 수정구 위례광장로 19, 7층 (창곡동)</t>
  </si>
  <si>
    <t>경기도 성남시 분당구 백현로101번길 17, 4층 401,402호 (수내동)</t>
  </si>
  <si>
    <t>이원준</t>
  </si>
  <si>
    <t>달팽이언어청각센터</t>
  </si>
  <si>
    <t>드림심리발달센터</t>
  </si>
  <si>
    <t>은행종합사회복지관</t>
  </si>
  <si>
    <t>하이바이 아동청소년연구소</t>
  </si>
  <si>
    <t>한솔언어치료센터</t>
  </si>
  <si>
    <t>스스로아동센터</t>
  </si>
  <si>
    <t>경기도 성남시 분당구 서현로 192, 1동 7층 712호 (서현동)</t>
  </si>
  <si>
    <t>경기도 성남시 수정구 위례광장로 322, 405호 (창곡동)</t>
  </si>
  <si>
    <t>경기도 성남시 중원구 산성대로518번길 30 (은행동)</t>
  </si>
  <si>
    <t>경기도 성남시 분당구 정자일로 158, 607호 (정자동, 백궁프라자2)</t>
  </si>
  <si>
    <t>경기도 성남시 분당구 탄천상로 164, A동 102호 (구미동)</t>
  </si>
  <si>
    <t>경기도 성남시 분당구 벌말로 45, 301호 (야탑동)</t>
  </si>
  <si>
    <t>010-6394-2501</t>
  </si>
  <si>
    <t>050-4159-2501</t>
  </si>
  <si>
    <t>031-757-6191</t>
  </si>
  <si>
    <t>031-743-7300</t>
  </si>
  <si>
    <t>031-743-8300</t>
  </si>
  <si>
    <t>031-778-7809</t>
  </si>
  <si>
    <t>031-778-8707</t>
  </si>
  <si>
    <t>010-4566-2036</t>
  </si>
  <si>
    <t>050-7076-2036</t>
  </si>
  <si>
    <t>010-4701-2021</t>
  </si>
  <si>
    <t>050-4393-0614</t>
  </si>
  <si>
    <t>031-606-9952</t>
  </si>
  <si>
    <t>한창록</t>
  </si>
  <si>
    <t>강진아</t>
  </si>
  <si>
    <t>박진영</t>
  </si>
  <si>
    <t>김병준</t>
  </si>
  <si>
    <t>조한솔</t>
  </si>
  <si>
    <t>장미라</t>
    <phoneticPr fontId="2" type="noConversion"/>
  </si>
  <si>
    <t>발달, 언어</t>
    <phoneticPr fontId="2" type="noConversion"/>
  </si>
  <si>
    <t>경기도 성남시 중원구 성남대로 1126, 307호 (성남동, 메가프라자)</t>
    <phoneticPr fontId="2" type="noConversion"/>
  </si>
  <si>
    <t>마인드온발달심리상담센터</t>
    <phoneticPr fontId="2" type="noConversion"/>
  </si>
  <si>
    <t>엠제이발달심리상담센터</t>
    <phoneticPr fontId="2" type="noConversion"/>
  </si>
  <si>
    <t>시/도</t>
    <phoneticPr fontId="2" type="noConversion"/>
  </si>
  <si>
    <t>시·군·구</t>
    <phoneticPr fontId="2" type="noConversion"/>
  </si>
  <si>
    <t>제공기관명</t>
    <phoneticPr fontId="2" type="noConversion"/>
  </si>
  <si>
    <t>사업자등록번호</t>
    <phoneticPr fontId="2" type="noConversion"/>
  </si>
  <si>
    <t>제공 방식
(기관 내/방문)</t>
    <phoneticPr fontId="2" type="noConversion"/>
  </si>
  <si>
    <t>제공영역(수정)</t>
    <phoneticPr fontId="2" type="noConversion"/>
  </si>
  <si>
    <t>단가변동(원)(수정)</t>
    <phoneticPr fontId="2" type="noConversion"/>
  </si>
  <si>
    <t>단가상승률(%)</t>
    <phoneticPr fontId="2" type="noConversion"/>
  </si>
  <si>
    <t>비고</t>
    <phoneticPr fontId="2" type="noConversion"/>
  </si>
  <si>
    <t>기관 내</t>
    <phoneticPr fontId="2" type="noConversion"/>
  </si>
  <si>
    <t>언어재활</t>
  </si>
  <si>
    <t>미술심리재활</t>
  </si>
  <si>
    <t>음악재활</t>
  </si>
  <si>
    <t>놀이심리재활</t>
  </si>
  <si>
    <t>감각발달재활</t>
  </si>
  <si>
    <t>기타</t>
  </si>
  <si>
    <t>심리운동</t>
  </si>
  <si>
    <t>청능재활</t>
  </si>
  <si>
    <t>운동발달재활</t>
  </si>
  <si>
    <t>367-14-01568</t>
  </si>
  <si>
    <t>더자람 분당점</t>
  </si>
  <si>
    <t>173-99-01640</t>
  </si>
  <si>
    <t>도닥임아동발달센터</t>
  </si>
  <si>
    <t>129-92-73492</t>
  </si>
  <si>
    <t>방문</t>
    <phoneticPr fontId="2" type="noConversion"/>
  </si>
  <si>
    <t>256-91-01600</t>
  </si>
  <si>
    <t>행동발달재활</t>
  </si>
  <si>
    <t>맑은소리언어클리닉</t>
  </si>
  <si>
    <t>514-95-12355</t>
  </si>
  <si>
    <t>분당연세심리언어상담센터</t>
  </si>
  <si>
    <t>106-90-52748</t>
  </si>
  <si>
    <t>성원언어심리센터</t>
  </si>
  <si>
    <t>837-93-00404</t>
  </si>
  <si>
    <t>343-96-00967</t>
  </si>
  <si>
    <t>129-92-88428</t>
  </si>
  <si>
    <t>우리아동발달상담센터 태평점</t>
  </si>
  <si>
    <t>164-90-00192</t>
  </si>
  <si>
    <t>재활심리</t>
  </si>
  <si>
    <t>톡톡아동발달센터</t>
  </si>
  <si>
    <t>441-93-01321</t>
  </si>
  <si>
    <t>2025년 단가(원)(수정)</t>
    <phoneticPr fontId="2" type="noConversion"/>
  </si>
  <si>
    <t>히얼, 나우(Here,Now) 발달연구소</t>
    <phoneticPr fontId="2" type="noConversion"/>
  </si>
  <si>
    <t>가천대학교 통합발달센터</t>
    <phoneticPr fontId="2" type="noConversion"/>
  </si>
  <si>
    <t>717-82-00012</t>
    <phoneticPr fontId="2" type="noConversion"/>
  </si>
  <si>
    <t>김선영마음터 심리상담센터</t>
    <phoneticPr fontId="2" type="noConversion"/>
  </si>
  <si>
    <t>586-99-01088</t>
    <phoneticPr fontId="2" type="noConversion"/>
  </si>
  <si>
    <t>나우히어링청각언어센터</t>
    <phoneticPr fontId="2" type="noConversion"/>
  </si>
  <si>
    <t>144-02-11209</t>
    <phoneticPr fontId="2" type="noConversion"/>
  </si>
  <si>
    <t>언어재활</t>
    <phoneticPr fontId="2" type="noConversion"/>
  </si>
  <si>
    <t>내아이발달센터 위례점</t>
    <phoneticPr fontId="2" type="noConversion"/>
  </si>
  <si>
    <t>702-04-01404</t>
    <phoneticPr fontId="2" type="noConversion"/>
  </si>
  <si>
    <t>달팽이언어청각센터</t>
    <phoneticPr fontId="2" type="noConversion"/>
  </si>
  <si>
    <t>239-08-00642</t>
    <phoneticPr fontId="2" type="noConversion"/>
  </si>
  <si>
    <t>도촌종합사회복지관</t>
    <phoneticPr fontId="2" type="noConversion"/>
  </si>
  <si>
    <t>129-82-85271</t>
    <phoneticPr fontId="2" type="noConversion"/>
  </si>
  <si>
    <t>드림심리발달센터</t>
    <phoneticPr fontId="2" type="noConversion"/>
  </si>
  <si>
    <t>129-82-62282</t>
    <phoneticPr fontId="2" type="noConversion"/>
  </si>
  <si>
    <t>미술심리재활</t>
    <phoneticPr fontId="2" type="noConversion"/>
  </si>
  <si>
    <t>놀이심리재활</t>
    <phoneticPr fontId="2" type="noConversion"/>
  </si>
  <si>
    <t>심리운동</t>
    <phoneticPr fontId="2" type="noConversion"/>
  </si>
  <si>
    <t>기타</t>
    <phoneticPr fontId="2" type="noConversion"/>
  </si>
  <si>
    <t>분당아이무브센터</t>
    <phoneticPr fontId="2" type="noConversion"/>
  </si>
  <si>
    <t>601-20-06917</t>
    <phoneticPr fontId="2" type="noConversion"/>
  </si>
  <si>
    <t>서미화아동청소년발달센터</t>
    <phoneticPr fontId="2" type="noConversion"/>
  </si>
  <si>
    <t>129-91-57423</t>
    <phoneticPr fontId="2" type="noConversion"/>
  </si>
  <si>
    <t>성남시장애인종합복지관</t>
    <phoneticPr fontId="2" type="noConversion"/>
  </si>
  <si>
    <t>129-82-11764</t>
    <phoneticPr fontId="2" type="noConversion"/>
  </si>
  <si>
    <t>138-82-08375</t>
    <phoneticPr fontId="2" type="noConversion"/>
  </si>
  <si>
    <t>음악재활</t>
    <phoneticPr fontId="2" type="noConversion"/>
  </si>
  <si>
    <t>아이샘언어심리발달센터</t>
    <phoneticPr fontId="2" type="noConversion"/>
  </si>
  <si>
    <t>129-92-12398</t>
    <phoneticPr fontId="2" type="noConversion"/>
  </si>
  <si>
    <t>552-92-00068</t>
    <phoneticPr fontId="2" type="noConversion"/>
  </si>
  <si>
    <t>788-90-01018</t>
    <phoneticPr fontId="2" type="noConversion"/>
  </si>
  <si>
    <t>언어발달재활</t>
  </si>
  <si>
    <t>184-05-00579</t>
    <phoneticPr fontId="2" type="noConversion"/>
  </si>
  <si>
    <t>위례새론 언어심리상담센터</t>
    <phoneticPr fontId="2" type="noConversion"/>
  </si>
  <si>
    <t>198-91-00246</t>
    <phoneticPr fontId="2" type="noConversion"/>
  </si>
  <si>
    <t>유나심리상담센터</t>
    <phoneticPr fontId="2" type="noConversion"/>
  </si>
  <si>
    <t>129-92-32623</t>
    <phoneticPr fontId="2" type="noConversion"/>
  </si>
  <si>
    <t>은행종합사회복지관</t>
    <phoneticPr fontId="2" type="noConversion"/>
  </si>
  <si>
    <t>117-82-74937</t>
    <phoneticPr fontId="2" type="noConversion"/>
  </si>
  <si>
    <t>을지대학교 산학협력단 을지아동발달지원센터</t>
    <phoneticPr fontId="2" type="noConversion"/>
  </si>
  <si>
    <t>305-82-13347</t>
    <phoneticPr fontId="2" type="noConversion"/>
  </si>
  <si>
    <t>129-92-14265</t>
    <phoneticPr fontId="2" type="noConversion"/>
  </si>
  <si>
    <t>이선아언어심리상담센터</t>
    <phoneticPr fontId="2" type="noConversion"/>
  </si>
  <si>
    <t>132-93-80244</t>
    <phoneticPr fontId="2" type="noConversion"/>
  </si>
  <si>
    <t>이화아동발달센터</t>
    <phoneticPr fontId="2" type="noConversion"/>
  </si>
  <si>
    <t>214-91-33428</t>
    <phoneticPr fontId="2" type="noConversion"/>
  </si>
  <si>
    <t>정샘아동청소년발달센터</t>
    <phoneticPr fontId="2" type="noConversion"/>
  </si>
  <si>
    <t>439-96-00593</t>
    <phoneticPr fontId="2" type="noConversion"/>
  </si>
  <si>
    <t>㈜꿈자라다</t>
    <phoneticPr fontId="2" type="noConversion"/>
  </si>
  <si>
    <t>879-88-01290</t>
    <phoneticPr fontId="2" type="noConversion"/>
  </si>
  <si>
    <t>중탑아동가족상담센터</t>
    <phoneticPr fontId="2" type="noConversion"/>
  </si>
  <si>
    <t>224-82-69993</t>
    <phoneticPr fontId="2" type="noConversion"/>
  </si>
  <si>
    <t>144-90-06343</t>
    <phoneticPr fontId="2" type="noConversion"/>
  </si>
  <si>
    <t>토끼와거북클리닉</t>
    <phoneticPr fontId="2" type="noConversion"/>
  </si>
  <si>
    <t>129-92-34922</t>
    <phoneticPr fontId="2" type="noConversion"/>
  </si>
  <si>
    <t>126-99-81842</t>
    <phoneticPr fontId="2" type="noConversion"/>
  </si>
  <si>
    <t>399-82-00342</t>
    <phoneticPr fontId="2" type="noConversion"/>
  </si>
  <si>
    <t>하이바이아동청소년연구소</t>
    <phoneticPr fontId="2" type="noConversion"/>
  </si>
  <si>
    <t>568-96-00834</t>
    <phoneticPr fontId="2" type="noConversion"/>
  </si>
  <si>
    <t>한솔언어치료센터</t>
    <phoneticPr fontId="2" type="noConversion"/>
  </si>
  <si>
    <t>850-11-01394</t>
    <phoneticPr fontId="2" type="noConversion"/>
  </si>
  <si>
    <t>히얼나우발달연구소</t>
    <phoneticPr fontId="2" type="noConversion"/>
  </si>
  <si>
    <t>작성기준일 : 2025.4.1일,  담당부서명 : 성남시청 장애인복지과, 연락처 : 031-729-2883</t>
    <phoneticPr fontId="2" type="noConversion"/>
  </si>
  <si>
    <t>이영주</t>
    <phoneticPr fontId="2" type="noConversion"/>
  </si>
  <si>
    <t>박현주</t>
    <phoneticPr fontId="2" type="noConversion"/>
  </si>
  <si>
    <t>장세은</t>
    <phoneticPr fontId="2" type="noConversion"/>
  </si>
  <si>
    <t>이경아외1</t>
    <phoneticPr fontId="2" type="noConversion"/>
  </si>
  <si>
    <t>한창경</t>
    <phoneticPr fontId="2" type="noConversion"/>
  </si>
  <si>
    <t>을지대학교 산학협력단</t>
    <phoneticPr fontId="2" type="noConversion"/>
  </si>
  <si>
    <t>서보경</t>
    <phoneticPr fontId="2" type="noConversion"/>
  </si>
  <si>
    <t>김희자</t>
    <phoneticPr fontId="2" type="noConversion"/>
  </si>
  <si>
    <t>강일조</t>
    <phoneticPr fontId="2" type="noConversion"/>
  </si>
  <si>
    <t>이훈</t>
    <phoneticPr fontId="2" type="noConversion"/>
  </si>
  <si>
    <t>이진성</t>
    <phoneticPr fontId="2" type="noConversion"/>
  </si>
  <si>
    <t>한사랑심리상담센터</t>
  </si>
  <si>
    <t>한사랑심리상담센터</t>
    <phoneticPr fontId="2" type="noConversion"/>
  </si>
  <si>
    <t>031-723-7507</t>
    <phoneticPr fontId="2" type="noConversion"/>
  </si>
  <si>
    <t>경기도 성남시 수정구 위례광장로 310, B동 605호 (창곡동, 우성트램타워)</t>
    <phoneticPr fontId="2" type="noConversion"/>
  </si>
  <si>
    <t>이주은</t>
    <phoneticPr fontId="2" type="noConversion"/>
  </si>
  <si>
    <t>382-58-00219</t>
    <phoneticPr fontId="2" type="noConversion"/>
  </si>
  <si>
    <t>경기도</t>
    <phoneticPr fontId="2" type="noConversion"/>
  </si>
  <si>
    <t>성남시</t>
    <phoneticPr fontId="2" type="noConversion"/>
  </si>
  <si>
    <t>잼잼발달센터</t>
    <phoneticPr fontId="2" type="noConversion"/>
  </si>
  <si>
    <t>산성동복지회관</t>
    <phoneticPr fontId="2" type="noConversion"/>
  </si>
  <si>
    <t>연세나무 아동청소년 발달연구소</t>
    <phoneticPr fontId="2" type="noConversion"/>
  </si>
  <si>
    <t>주식회사 소리빛</t>
    <phoneticPr fontId="2" type="noConversion"/>
  </si>
  <si>
    <t>짐스아동발달센터</t>
    <phoneticPr fontId="2" type="noConversion"/>
  </si>
  <si>
    <t>031-698-2840</t>
  </si>
  <si>
    <t>031-732-2428</t>
  </si>
  <si>
    <t>031-702-8363</t>
    <phoneticPr fontId="2" type="noConversion"/>
  </si>
  <si>
    <t>031-702-1016</t>
    <phoneticPr fontId="2" type="noConversion"/>
  </si>
  <si>
    <t>031-715-8882</t>
    <phoneticPr fontId="2" type="noConversion"/>
  </si>
  <si>
    <t>경기도 성남시 분당구 정자일로 248, 상가동 2층 211, 212호 (정자동, 파크뷰)</t>
    <phoneticPr fontId="2" type="noConversion"/>
  </si>
  <si>
    <t>경기도 성남시 분당구 판교역로 230, B동203호(삼평동,삼환하이펙스)</t>
    <phoneticPr fontId="2" type="noConversion"/>
  </si>
  <si>
    <t>경기도 성남시 수정구 수정남로 269, 3층(산성동)</t>
    <phoneticPr fontId="2" type="noConversion"/>
  </si>
  <si>
    <t>경기도 성남시 분당구 양현로 138, 1층(이매동,이매촌진흥아파트)</t>
    <phoneticPr fontId="2" type="noConversion"/>
  </si>
  <si>
    <t>경기도 성남시 수정구 청계산로 686, 333호,334호(고등동,반도아이비밸리)</t>
    <phoneticPr fontId="2" type="noConversion"/>
  </si>
  <si>
    <t>경기도 성남시 분당구 구미로 9번길1,5층 502호 503호(구미동,향정프라자)</t>
    <phoneticPr fontId="2" type="noConversion"/>
  </si>
  <si>
    <t>이경희</t>
    <phoneticPr fontId="2" type="noConversion"/>
  </si>
  <si>
    <t>박주연</t>
    <phoneticPr fontId="2" type="noConversion"/>
  </si>
  <si>
    <t>조병순외1</t>
    <phoneticPr fontId="2" type="noConversion"/>
  </si>
  <si>
    <t>이상미</t>
    <phoneticPr fontId="2" type="noConversion"/>
  </si>
  <si>
    <t>김계형</t>
    <phoneticPr fontId="2" type="noConversion"/>
  </si>
  <si>
    <t>잼잼발달센터</t>
    <phoneticPr fontId="2" type="noConversion"/>
  </si>
  <si>
    <t>393-87-03031</t>
    <phoneticPr fontId="2" type="noConversion"/>
  </si>
  <si>
    <t>산성동복지회관</t>
    <phoneticPr fontId="2" type="noConversion"/>
  </si>
  <si>
    <t>129-82-03527</t>
    <phoneticPr fontId="2" type="noConversion"/>
  </si>
  <si>
    <t>연세나무 아동청소년 발달연구소</t>
    <phoneticPr fontId="2" type="noConversion"/>
  </si>
  <si>
    <t>356-91-01458</t>
    <phoneticPr fontId="2" type="noConversion"/>
  </si>
  <si>
    <t>주식회사 소리빛</t>
    <phoneticPr fontId="2" type="noConversion"/>
  </si>
  <si>
    <t>540-86-02719</t>
    <phoneticPr fontId="2" type="noConversion"/>
  </si>
  <si>
    <t>짐스아동발달센터</t>
    <phoneticPr fontId="2" type="noConversion"/>
  </si>
  <si>
    <t>122-92-71265</t>
    <phoneticPr fontId="2" type="noConversion"/>
  </si>
  <si>
    <t>방문</t>
    <phoneticPr fontId="2" type="noConversion"/>
  </si>
  <si>
    <t>위례아이언어심리발달연구소</t>
    <phoneticPr fontId="2" type="noConversion"/>
  </si>
  <si>
    <t>2026년 단가(원)(수정)</t>
    <phoneticPr fontId="2" type="noConversion"/>
  </si>
  <si>
    <t>25.6.1.신규지정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</si>
</sst>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&quot; &quot;* #,##0&quot; &quot;;&quot;-&quot;* #,##0&quot; &quot;;&quot; &quot;* &quot;- &quot;"/>
  </numFmts>
  <fonts count="15">
    <font>
      <sz val="11"/>
      <color theme="1"/>
      <name val="맑은 고딕"/>
      <family val="2"/>
      <charset val="129"/>
      <scheme val="minor"/>
    </font>
    <font>
      <b/>
      <sz val="13"/>
      <color rgb="FF000000"/>
      <name val="나눔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auto="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5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7" fillId="0" borderId="0" xfId="1" applyFill="1" applyAlignment="1" applyProtection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left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0" fillId="0" borderId="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2" fillId="4" borderId="1" xfId="0" applyNumberFormat="1" applyFont="1" applyFill="1" applyBorder="1" applyAlignment="1" applyProtection="1">
      <alignment horizontal="center" vertical="center"/>
      <protection locked="0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 applyProtection="1">
      <alignment horizontal="center" vertical="center"/>
      <protection locked="0"/>
    </xf>
    <xf numFmtId="41" fontId="12" fillId="4" borderId="1" xfId="2" applyNumberFormat="1" applyFont="1" applyFill="1" applyBorder="1" applyAlignment="1" applyProtection="1">
      <alignment horizontal="right" vertical="center"/>
      <protection locked="0"/>
    </xf>
    <xf numFmtId="41" fontId="12" fillId="4" borderId="1" xfId="2" applyNumberFormat="1" applyFont="1" applyFill="1" applyBorder="1" applyAlignment="1" applyProtection="1">
      <alignment horizontal="center" vertical="center"/>
      <protection locked="0"/>
    </xf>
    <xf numFmtId="41" fontId="12" fillId="4" borderId="1" xfId="2" applyFont="1" applyFill="1" applyBorder="1" applyAlignment="1" applyProtection="1">
      <alignment horizontal="center" vertical="center" wrapText="1"/>
    </xf>
    <xf numFmtId="176" fontId="12" fillId="4" borderId="1" xfId="0" applyNumberFormat="1" applyFont="1" applyFill="1" applyBorder="1" applyAlignment="1" applyProtection="1">
      <alignment horizontal="center" vertical="center" wrapText="1"/>
    </xf>
    <xf numFmtId="176" fontId="12" fillId="4" borderId="1" xfId="0" applyNumberFormat="1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Protection="1">
      <alignment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 shrinkToFit="1"/>
      <protection locked="0"/>
    </xf>
    <xf numFmtId="41" fontId="14" fillId="0" borderId="1" xfId="2" applyFont="1" applyBorder="1" applyAlignment="1" applyProtection="1">
      <alignment horizontal="center" vertical="center"/>
      <protection locked="0"/>
    </xf>
    <xf numFmtId="41" fontId="14" fillId="0" borderId="1" xfId="2" applyFont="1" applyBorder="1" applyAlignment="1" applyProtection="1">
      <alignment horizontal="right" vertical="center"/>
    </xf>
    <xf numFmtId="176" fontId="14" fillId="0" borderId="1" xfId="0" applyNumberFormat="1" applyFont="1" applyBorder="1" applyAlignment="1" applyProtection="1">
      <alignment horizontal="center" vertical="center"/>
    </xf>
    <xf numFmtId="49" fontId="14" fillId="5" borderId="1" xfId="0" applyNumberFormat="1" applyFont="1" applyFill="1" applyBorder="1" applyAlignment="1">
      <alignment horizontal="center" vertical="center" shrinkToFit="1"/>
    </xf>
    <xf numFmtId="49" fontId="14" fillId="5" borderId="1" xfId="0" applyNumberFormat="1" applyFont="1" applyFill="1" applyBorder="1" applyAlignment="1">
      <alignment horizontal="center" vertical="center"/>
    </xf>
    <xf numFmtId="177" fontId="14" fillId="5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Border="1" applyAlignment="1" applyProtection="1">
      <alignment horizontal="center" vertical="center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41" fontId="14" fillId="0" borderId="1" xfId="2" applyNumberFormat="1" applyFont="1" applyBorder="1" applyAlignment="1" applyProtection="1">
      <alignment horizontal="center" vertical="center"/>
      <protection locked="0"/>
    </xf>
    <xf numFmtId="0" fontId="14" fillId="0" borderId="10" xfId="0" applyNumberFormat="1" applyFont="1" applyBorder="1" applyAlignment="1" applyProtection="1">
      <alignment horizontal="center" vertical="center"/>
      <protection locked="0"/>
    </xf>
    <xf numFmtId="41" fontId="14" fillId="0" borderId="10" xfId="2" applyNumberFormat="1" applyFont="1" applyBorder="1" applyAlignment="1" applyProtection="1">
      <alignment horizontal="center" vertical="center"/>
      <protection locked="0"/>
    </xf>
    <xf numFmtId="41" fontId="14" fillId="0" borderId="11" xfId="2" applyFont="1" applyBorder="1" applyAlignment="1" applyProtection="1">
      <alignment horizontal="center" vertical="center"/>
      <protection locked="0"/>
    </xf>
    <xf numFmtId="0" fontId="14" fillId="0" borderId="12" xfId="0" applyNumberFormat="1" applyFont="1" applyBorder="1" applyAlignment="1" applyProtection="1">
      <alignment horizontal="center" vertical="center"/>
      <protection locked="0"/>
    </xf>
    <xf numFmtId="49" fontId="14" fillId="0" borderId="12" xfId="0" applyNumberFormat="1" applyFont="1" applyBorder="1" applyAlignment="1" applyProtection="1">
      <alignment horizontal="center" vertical="center"/>
      <protection locked="0"/>
    </xf>
    <xf numFmtId="41" fontId="14" fillId="0" borderId="11" xfId="2" applyNumberFormat="1" applyFont="1" applyBorder="1" applyAlignment="1" applyProtection="1">
      <alignment horizontal="center" vertical="center"/>
      <protection locked="0"/>
    </xf>
    <xf numFmtId="0" fontId="14" fillId="0" borderId="13" xfId="0" applyNumberFormat="1" applyFont="1" applyBorder="1" applyAlignment="1" applyProtection="1">
      <alignment horizontal="center" vertical="center"/>
      <protection locked="0"/>
    </xf>
    <xf numFmtId="49" fontId="14" fillId="0" borderId="13" xfId="0" applyNumberFormat="1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>
      <alignment horizontal="center" vertical="center"/>
    </xf>
    <xf numFmtId="41" fontId="14" fillId="0" borderId="1" xfId="2" applyFont="1" applyBorder="1" applyAlignment="1">
      <alignment horizontal="center" vertical="center"/>
    </xf>
    <xf numFmtId="41" fontId="14" fillId="0" borderId="1" xfId="3" applyFont="1" applyBorder="1" applyAlignment="1" applyProtection="1">
      <alignment horizontal="center" vertical="center"/>
      <protection locked="0"/>
    </xf>
    <xf numFmtId="0" fontId="4" fillId="0" borderId="14" xfId="0" applyFont="1" applyFill="1" applyBorder="1">
      <alignment vertical="center"/>
    </xf>
    <xf numFmtId="0" fontId="4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0" fillId="0" borderId="10" xfId="0" applyFont="1" applyBorder="1" applyAlignment="1">
      <alignment horizontal="left"/>
    </xf>
    <xf numFmtId="0" fontId="10" fillId="0" borderId="10" xfId="0" applyFont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">
    <cellStyle name="쉼표 [0]" xfId="2" builtinId="6"/>
    <cellStyle name="쉼표 [0] 2" xfId="3" xr:uid="{00000000-0005-0000-0000-000001000000}"/>
    <cellStyle name="표준" xfId="0" builtinId="0"/>
    <cellStyle name="하이퍼링크" xfId="1" builtinId="8"/>
  </cellStyles>
  <dxfs count="16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55"/>
  <sheetViews>
    <sheetView topLeftCell="A31" workbookViewId="0">
      <pane xSplit="4" topLeftCell="E1" activePane="topRight" state="frozen"/>
      <selection pane="topRight" activeCell="D60" sqref="D60"/>
    </sheetView>
  </sheetViews>
  <sheetFormatPr defaultRowHeight="16.5"/>
  <cols>
    <col min="1" max="1" width="6.875" customWidth="1"/>
    <col min="2" max="2" width="6.75" customWidth="1"/>
    <col min="3" max="3" width="5.375" customWidth="1"/>
    <col min="4" max="4" width="28.875" style="6" customWidth="1"/>
    <col min="5" max="5" width="13.875" customWidth="1"/>
    <col min="6" max="6" width="16.125" customWidth="1"/>
    <col min="7" max="7" width="64" customWidth="1"/>
    <col min="8" max="8" width="8.5" customWidth="1"/>
  </cols>
  <sheetData>
    <row r="2" spans="1:9" ht="26.25">
      <c r="A2" s="72" t="s">
        <v>150</v>
      </c>
      <c r="B2" s="72"/>
      <c r="C2" s="72"/>
      <c r="D2" s="72"/>
      <c r="E2" s="72"/>
      <c r="F2" s="72"/>
      <c r="G2" s="72"/>
      <c r="H2" s="72"/>
    </row>
    <row r="3" spans="1:9" ht="17.25" thickBot="1">
      <c r="A3" s="1" t="s">
        <v>309</v>
      </c>
      <c r="B3" s="1"/>
      <c r="C3" s="1"/>
      <c r="E3" s="1"/>
      <c r="F3" s="1"/>
      <c r="G3" s="1"/>
      <c r="H3" s="2"/>
    </row>
    <row r="4" spans="1:9" ht="16.5" customHeight="1">
      <c r="A4" s="64" t="s">
        <v>0</v>
      </c>
      <c r="B4" s="65"/>
      <c r="C4" s="68" t="s">
        <v>1</v>
      </c>
      <c r="D4" s="68"/>
      <c r="E4" s="68"/>
      <c r="F4" s="68"/>
      <c r="G4" s="68"/>
      <c r="H4" s="69"/>
    </row>
    <row r="5" spans="1:9">
      <c r="A5" s="66"/>
      <c r="B5" s="67"/>
      <c r="C5" s="70"/>
      <c r="D5" s="70"/>
      <c r="E5" s="70"/>
      <c r="F5" s="70"/>
      <c r="G5" s="70"/>
      <c r="H5" s="71"/>
    </row>
    <row r="6" spans="1:9" ht="17.25" customHeight="1">
      <c r="A6" s="76" t="s">
        <v>2</v>
      </c>
      <c r="B6" s="77" t="s">
        <v>3</v>
      </c>
      <c r="C6" s="73" t="s">
        <v>4</v>
      </c>
      <c r="D6" s="78" t="s">
        <v>5</v>
      </c>
      <c r="E6" s="73" t="s">
        <v>6</v>
      </c>
      <c r="F6" s="73" t="s">
        <v>7</v>
      </c>
      <c r="G6" s="74" t="s">
        <v>8</v>
      </c>
      <c r="H6" s="75" t="s">
        <v>9</v>
      </c>
    </row>
    <row r="7" spans="1:9">
      <c r="A7" s="76"/>
      <c r="B7" s="77"/>
      <c r="C7" s="73"/>
      <c r="D7" s="78"/>
      <c r="E7" s="73"/>
      <c r="F7" s="73"/>
      <c r="G7" s="74"/>
      <c r="H7" s="75"/>
      <c r="I7" s="1" t="s">
        <v>149</v>
      </c>
    </row>
    <row r="8" spans="1:9" s="6" customFormat="1">
      <c r="A8" s="3" t="s">
        <v>10</v>
      </c>
      <c r="B8" s="13" t="s">
        <v>11</v>
      </c>
      <c r="C8" s="9">
        <v>1</v>
      </c>
      <c r="D8" s="10" t="s">
        <v>131</v>
      </c>
      <c r="E8" s="4" t="s">
        <v>43</v>
      </c>
      <c r="F8" s="4" t="s">
        <v>44</v>
      </c>
      <c r="G8" s="8" t="s">
        <v>132</v>
      </c>
      <c r="H8" s="15" t="s">
        <v>311</v>
      </c>
      <c r="I8" s="6" t="s">
        <v>148</v>
      </c>
    </row>
    <row r="9" spans="1:9" s="6" customFormat="1">
      <c r="A9" s="3" t="s">
        <v>56</v>
      </c>
      <c r="B9" s="13" t="s">
        <v>57</v>
      </c>
      <c r="C9" s="9">
        <v>2</v>
      </c>
      <c r="D9" s="10" t="s">
        <v>74</v>
      </c>
      <c r="E9" s="4" t="s">
        <v>75</v>
      </c>
      <c r="F9" s="4" t="s">
        <v>76</v>
      </c>
      <c r="G9" s="5" t="s">
        <v>77</v>
      </c>
      <c r="H9" s="15" t="s">
        <v>78</v>
      </c>
      <c r="I9" s="6" t="s">
        <v>148</v>
      </c>
    </row>
    <row r="10" spans="1:9" s="6" customFormat="1">
      <c r="A10" s="3" t="s">
        <v>56</v>
      </c>
      <c r="B10" s="13" t="s">
        <v>57</v>
      </c>
      <c r="C10" s="25">
        <v>3</v>
      </c>
      <c r="D10" s="10" t="s">
        <v>90</v>
      </c>
      <c r="E10" s="4" t="s">
        <v>91</v>
      </c>
      <c r="F10" s="4" t="s">
        <v>92</v>
      </c>
      <c r="G10" s="5" t="s">
        <v>93</v>
      </c>
      <c r="H10" s="15" t="s">
        <v>94</v>
      </c>
      <c r="I10" s="6" t="s">
        <v>148</v>
      </c>
    </row>
    <row r="11" spans="1:9" s="6" customFormat="1">
      <c r="A11" s="3" t="s">
        <v>56</v>
      </c>
      <c r="B11" s="13" t="s">
        <v>57</v>
      </c>
      <c r="C11" s="25">
        <v>4</v>
      </c>
      <c r="D11" s="10" t="s">
        <v>111</v>
      </c>
      <c r="E11" s="4" t="s">
        <v>112</v>
      </c>
      <c r="F11" s="4" t="s">
        <v>113</v>
      </c>
      <c r="G11" s="8" t="s">
        <v>114</v>
      </c>
      <c r="H11" s="15" t="s">
        <v>312</v>
      </c>
      <c r="I11" s="6" t="s">
        <v>148</v>
      </c>
    </row>
    <row r="12" spans="1:9" s="6" customFormat="1">
      <c r="A12" s="3" t="s">
        <v>56</v>
      </c>
      <c r="B12" s="13" t="s">
        <v>57</v>
      </c>
      <c r="C12" s="25">
        <v>5</v>
      </c>
      <c r="D12" s="10" t="s">
        <v>138</v>
      </c>
      <c r="E12" s="9" t="s">
        <v>58</v>
      </c>
      <c r="F12" s="9" t="s">
        <v>59</v>
      </c>
      <c r="G12" s="8" t="s">
        <v>60</v>
      </c>
      <c r="H12" s="16" t="s">
        <v>313</v>
      </c>
      <c r="I12" s="6" t="s">
        <v>148</v>
      </c>
    </row>
    <row r="13" spans="1:9" s="6" customFormat="1">
      <c r="A13" s="3" t="s">
        <v>10</v>
      </c>
      <c r="B13" s="13" t="s">
        <v>11</v>
      </c>
      <c r="C13" s="25">
        <v>6</v>
      </c>
      <c r="D13" s="11" t="s">
        <v>27</v>
      </c>
      <c r="E13" s="4" t="s">
        <v>54</v>
      </c>
      <c r="F13" s="4" t="s">
        <v>28</v>
      </c>
      <c r="G13" s="5" t="s">
        <v>126</v>
      </c>
      <c r="H13" s="15" t="s">
        <v>29</v>
      </c>
      <c r="I13" s="6" t="s">
        <v>148</v>
      </c>
    </row>
    <row r="14" spans="1:9" s="6" customFormat="1">
      <c r="A14" s="3" t="s">
        <v>56</v>
      </c>
      <c r="B14" s="13" t="s">
        <v>57</v>
      </c>
      <c r="C14" s="25">
        <v>7</v>
      </c>
      <c r="D14" s="10" t="s">
        <v>141</v>
      </c>
      <c r="E14" s="4" t="s">
        <v>79</v>
      </c>
      <c r="F14" s="4" t="s">
        <v>79</v>
      </c>
      <c r="G14" s="5" t="s">
        <v>80</v>
      </c>
      <c r="H14" s="15" t="s">
        <v>81</v>
      </c>
      <c r="I14" s="6" t="s">
        <v>148</v>
      </c>
    </row>
    <row r="15" spans="1:9" s="6" customFormat="1">
      <c r="A15" s="3" t="s">
        <v>56</v>
      </c>
      <c r="B15" s="13" t="s">
        <v>57</v>
      </c>
      <c r="C15" s="25">
        <v>8</v>
      </c>
      <c r="D15" s="10" t="s">
        <v>146</v>
      </c>
      <c r="E15" s="4" t="s">
        <v>103</v>
      </c>
      <c r="F15" s="4" t="s">
        <v>103</v>
      </c>
      <c r="G15" s="8" t="s">
        <v>119</v>
      </c>
      <c r="H15" s="15" t="s">
        <v>147</v>
      </c>
      <c r="I15" s="6" t="s">
        <v>148</v>
      </c>
    </row>
    <row r="16" spans="1:9" s="6" customFormat="1">
      <c r="A16" s="3" t="s">
        <v>56</v>
      </c>
      <c r="B16" s="13" t="s">
        <v>57</v>
      </c>
      <c r="C16" s="25">
        <v>9</v>
      </c>
      <c r="D16" s="10" t="s">
        <v>139</v>
      </c>
      <c r="E16" s="4" t="s">
        <v>66</v>
      </c>
      <c r="F16" s="4" t="s">
        <v>67</v>
      </c>
      <c r="G16" s="5" t="s">
        <v>68</v>
      </c>
      <c r="H16" s="15" t="s">
        <v>69</v>
      </c>
      <c r="I16" s="6" t="s">
        <v>201</v>
      </c>
    </row>
    <row r="17" spans="1:14" s="6" customFormat="1">
      <c r="A17" s="3" t="s">
        <v>10</v>
      </c>
      <c r="B17" s="13" t="s">
        <v>11</v>
      </c>
      <c r="C17" s="25">
        <v>10</v>
      </c>
      <c r="D17" s="10" t="s">
        <v>203</v>
      </c>
      <c r="E17" s="4" t="s">
        <v>21</v>
      </c>
      <c r="F17" s="4" t="s">
        <v>120</v>
      </c>
      <c r="G17" s="5" t="s">
        <v>125</v>
      </c>
      <c r="H17" s="15" t="s">
        <v>22</v>
      </c>
      <c r="I17" s="6" t="s">
        <v>148</v>
      </c>
    </row>
    <row r="18" spans="1:14" s="6" customFormat="1">
      <c r="A18" s="3" t="s">
        <v>10</v>
      </c>
      <c r="B18" s="13" t="s">
        <v>11</v>
      </c>
      <c r="C18" s="25">
        <v>11</v>
      </c>
      <c r="D18" s="10" t="s">
        <v>204</v>
      </c>
      <c r="E18" s="4" t="s">
        <v>115</v>
      </c>
      <c r="F18" s="4" t="s">
        <v>116</v>
      </c>
      <c r="G18" s="8" t="s">
        <v>117</v>
      </c>
      <c r="H18" s="15" t="s">
        <v>118</v>
      </c>
      <c r="I18" s="6" t="s">
        <v>148</v>
      </c>
    </row>
    <row r="19" spans="1:14" s="6" customFormat="1">
      <c r="A19" s="3" t="s">
        <v>56</v>
      </c>
      <c r="B19" s="13" t="s">
        <v>57</v>
      </c>
      <c r="C19" s="25">
        <v>12</v>
      </c>
      <c r="D19" s="10" t="s">
        <v>95</v>
      </c>
      <c r="E19" s="4" t="s">
        <v>96</v>
      </c>
      <c r="F19" s="4" t="s">
        <v>97</v>
      </c>
      <c r="G19" s="5" t="s">
        <v>98</v>
      </c>
      <c r="H19" s="15" t="s">
        <v>99</v>
      </c>
      <c r="I19" s="6" t="s">
        <v>201</v>
      </c>
    </row>
    <row r="20" spans="1:14" s="6" customFormat="1">
      <c r="A20" s="3" t="s">
        <v>56</v>
      </c>
      <c r="B20" s="13" t="s">
        <v>57</v>
      </c>
      <c r="C20" s="25">
        <v>13</v>
      </c>
      <c r="D20" s="10" t="s">
        <v>16</v>
      </c>
      <c r="E20" s="4" t="s">
        <v>17</v>
      </c>
      <c r="F20" s="4" t="s">
        <v>18</v>
      </c>
      <c r="G20" s="5" t="s">
        <v>124</v>
      </c>
      <c r="H20" s="15" t="s">
        <v>314</v>
      </c>
      <c r="I20" s="6" t="s">
        <v>148</v>
      </c>
    </row>
    <row r="21" spans="1:14" s="6" customFormat="1">
      <c r="A21" s="3" t="s">
        <v>10</v>
      </c>
      <c r="B21" s="13" t="s">
        <v>11</v>
      </c>
      <c r="C21" s="25">
        <v>14</v>
      </c>
      <c r="D21" s="10" t="s">
        <v>61</v>
      </c>
      <c r="E21" s="4" t="s">
        <v>62</v>
      </c>
      <c r="F21" s="4" t="s">
        <v>63</v>
      </c>
      <c r="G21" s="5" t="s">
        <v>64</v>
      </c>
      <c r="H21" s="15" t="s">
        <v>65</v>
      </c>
      <c r="I21" s="6" t="s">
        <v>201</v>
      </c>
    </row>
    <row r="22" spans="1:14" s="6" customFormat="1">
      <c r="A22" s="3" t="s">
        <v>56</v>
      </c>
      <c r="B22" s="13" t="s">
        <v>57</v>
      </c>
      <c r="C22" s="25">
        <v>15</v>
      </c>
      <c r="D22" s="10" t="s">
        <v>136</v>
      </c>
      <c r="E22" s="4" t="s">
        <v>50</v>
      </c>
      <c r="F22" s="4" t="s">
        <v>51</v>
      </c>
      <c r="G22" s="8" t="s">
        <v>137</v>
      </c>
      <c r="H22" s="15" t="s">
        <v>52</v>
      </c>
      <c r="I22" s="6" t="s">
        <v>148</v>
      </c>
    </row>
    <row r="23" spans="1:14" s="6" customFormat="1">
      <c r="A23" s="3" t="s">
        <v>10</v>
      </c>
      <c r="B23" s="13" t="s">
        <v>11</v>
      </c>
      <c r="C23" s="25">
        <v>16</v>
      </c>
      <c r="D23" s="10" t="s">
        <v>30</v>
      </c>
      <c r="E23" s="4" t="s">
        <v>31</v>
      </c>
      <c r="F23" s="4" t="s">
        <v>32</v>
      </c>
      <c r="G23" s="5" t="s">
        <v>202</v>
      </c>
      <c r="H23" s="15" t="s">
        <v>33</v>
      </c>
      <c r="I23" s="6" t="s">
        <v>148</v>
      </c>
    </row>
    <row r="24" spans="1:14" s="6" customFormat="1">
      <c r="A24" s="3" t="s">
        <v>10</v>
      </c>
      <c r="B24" s="13" t="s">
        <v>11</v>
      </c>
      <c r="C24" s="25">
        <v>17</v>
      </c>
      <c r="D24" s="10" t="s">
        <v>156</v>
      </c>
      <c r="E24" s="4" t="s">
        <v>89</v>
      </c>
      <c r="F24" s="4"/>
      <c r="G24" s="5" t="s">
        <v>157</v>
      </c>
      <c r="H24" s="15" t="s">
        <v>122</v>
      </c>
      <c r="I24" s="6" t="s">
        <v>148</v>
      </c>
      <c r="K24" s="7"/>
      <c r="N24" s="7"/>
    </row>
    <row r="25" spans="1:14" s="6" customFormat="1">
      <c r="A25" s="3" t="s">
        <v>56</v>
      </c>
      <c r="B25" s="13" t="s">
        <v>57</v>
      </c>
      <c r="C25" s="25">
        <v>18</v>
      </c>
      <c r="D25" s="10" t="s">
        <v>12</v>
      </c>
      <c r="E25" s="4" t="s">
        <v>13</v>
      </c>
      <c r="F25" s="4" t="s">
        <v>14</v>
      </c>
      <c r="G25" s="5" t="s">
        <v>123</v>
      </c>
      <c r="H25" s="15" t="s">
        <v>15</v>
      </c>
      <c r="I25" s="6" t="s">
        <v>201</v>
      </c>
    </row>
    <row r="26" spans="1:14" s="6" customFormat="1">
      <c r="A26" s="3" t="s">
        <v>56</v>
      </c>
      <c r="B26" s="13" t="s">
        <v>57</v>
      </c>
      <c r="C26" s="25">
        <v>19</v>
      </c>
      <c r="D26" s="10" t="s">
        <v>155</v>
      </c>
      <c r="E26" s="4" t="s">
        <v>151</v>
      </c>
      <c r="F26" s="4" t="s">
        <v>152</v>
      </c>
      <c r="G26" s="8" t="s">
        <v>153</v>
      </c>
      <c r="H26" s="15" t="s">
        <v>154</v>
      </c>
      <c r="I26" s="6" t="s">
        <v>201</v>
      </c>
    </row>
    <row r="27" spans="1:14" s="6" customFormat="1">
      <c r="A27" s="3" t="s">
        <v>10</v>
      </c>
      <c r="B27" s="13" t="s">
        <v>11</v>
      </c>
      <c r="C27" s="25">
        <v>20</v>
      </c>
      <c r="D27" s="10" t="s">
        <v>36</v>
      </c>
      <c r="E27" s="4" t="s">
        <v>37</v>
      </c>
      <c r="F27" s="4" t="s">
        <v>37</v>
      </c>
      <c r="G27" s="5" t="s">
        <v>128</v>
      </c>
      <c r="H27" s="15" t="s">
        <v>38</v>
      </c>
      <c r="I27" s="6" t="s">
        <v>148</v>
      </c>
    </row>
    <row r="28" spans="1:14" s="6" customFormat="1">
      <c r="A28" s="3" t="s">
        <v>56</v>
      </c>
      <c r="B28" s="13" t="s">
        <v>57</v>
      </c>
      <c r="C28" s="25">
        <v>21</v>
      </c>
      <c r="D28" s="10" t="s">
        <v>134</v>
      </c>
      <c r="E28" s="4" t="s">
        <v>47</v>
      </c>
      <c r="F28" s="4" t="s">
        <v>48</v>
      </c>
      <c r="G28" s="8" t="s">
        <v>135</v>
      </c>
      <c r="H28" s="15" t="s">
        <v>49</v>
      </c>
      <c r="I28" s="6" t="s">
        <v>148</v>
      </c>
    </row>
    <row r="29" spans="1:14" s="6" customFormat="1">
      <c r="A29" s="3" t="s">
        <v>10</v>
      </c>
      <c r="B29" s="13" t="s">
        <v>11</v>
      </c>
      <c r="C29" s="25">
        <v>22</v>
      </c>
      <c r="D29" s="10" t="s">
        <v>23</v>
      </c>
      <c r="E29" s="4" t="s">
        <v>24</v>
      </c>
      <c r="F29" s="4" t="s">
        <v>25</v>
      </c>
      <c r="G29" s="5" t="s">
        <v>53</v>
      </c>
      <c r="H29" s="15" t="s">
        <v>26</v>
      </c>
      <c r="I29" s="6" t="s">
        <v>201</v>
      </c>
    </row>
    <row r="30" spans="1:14" s="6" customFormat="1">
      <c r="A30" s="3" t="s">
        <v>10</v>
      </c>
      <c r="B30" s="13" t="s">
        <v>11</v>
      </c>
      <c r="C30" s="25">
        <v>23</v>
      </c>
      <c r="D30" s="10" t="s">
        <v>315</v>
      </c>
      <c r="E30" s="4" t="s">
        <v>19</v>
      </c>
      <c r="F30" s="4" t="s">
        <v>20</v>
      </c>
      <c r="G30" s="8" t="s">
        <v>130</v>
      </c>
      <c r="H30" s="15" t="s">
        <v>316</v>
      </c>
      <c r="I30" s="6" t="s">
        <v>201</v>
      </c>
    </row>
    <row r="31" spans="1:14" s="6" customFormat="1">
      <c r="A31" s="3" t="s">
        <v>10</v>
      </c>
      <c r="B31" s="13" t="s">
        <v>11</v>
      </c>
      <c r="C31" s="25">
        <v>24</v>
      </c>
      <c r="D31" s="10" t="s">
        <v>142</v>
      </c>
      <c r="E31" s="4" t="s">
        <v>82</v>
      </c>
      <c r="F31" s="4" t="s">
        <v>83</v>
      </c>
      <c r="G31" s="5" t="s">
        <v>143</v>
      </c>
      <c r="H31" s="15" t="s">
        <v>84</v>
      </c>
      <c r="I31" s="6" t="s">
        <v>148</v>
      </c>
    </row>
    <row r="32" spans="1:14" s="6" customFormat="1">
      <c r="A32" s="3" t="s">
        <v>56</v>
      </c>
      <c r="B32" s="13" t="s">
        <v>57</v>
      </c>
      <c r="C32" s="25">
        <v>25</v>
      </c>
      <c r="D32" s="10" t="s">
        <v>34</v>
      </c>
      <c r="E32" s="4" t="s">
        <v>35</v>
      </c>
      <c r="F32" s="4" t="s">
        <v>35</v>
      </c>
      <c r="G32" s="5" t="s">
        <v>127</v>
      </c>
      <c r="H32" s="15" t="s">
        <v>55</v>
      </c>
      <c r="I32" s="6" t="s">
        <v>148</v>
      </c>
    </row>
    <row r="33" spans="1:9" s="6" customFormat="1">
      <c r="A33" s="3" t="s">
        <v>56</v>
      </c>
      <c r="B33" s="13" t="s">
        <v>57</v>
      </c>
      <c r="C33" s="25">
        <v>26</v>
      </c>
      <c r="D33" s="10" t="s">
        <v>45</v>
      </c>
      <c r="E33" s="4" t="s">
        <v>46</v>
      </c>
      <c r="F33" s="4" t="s">
        <v>46</v>
      </c>
      <c r="G33" s="8" t="s">
        <v>133</v>
      </c>
      <c r="H33" s="15" t="s">
        <v>317</v>
      </c>
      <c r="I33" s="6" t="s">
        <v>148</v>
      </c>
    </row>
    <row r="34" spans="1:9" s="6" customFormat="1">
      <c r="A34" s="3" t="s">
        <v>10</v>
      </c>
      <c r="B34" s="13" t="s">
        <v>11</v>
      </c>
      <c r="C34" s="25">
        <v>27</v>
      </c>
      <c r="D34" s="10" t="s">
        <v>39</v>
      </c>
      <c r="E34" s="4" t="s">
        <v>40</v>
      </c>
      <c r="F34" s="4" t="s">
        <v>41</v>
      </c>
      <c r="G34" s="8" t="s">
        <v>129</v>
      </c>
      <c r="H34" s="15" t="s">
        <v>42</v>
      </c>
      <c r="I34" s="6" t="s">
        <v>148</v>
      </c>
    </row>
    <row r="35" spans="1:9" s="6" customFormat="1" ht="18" customHeight="1">
      <c r="A35" s="3" t="s">
        <v>10</v>
      </c>
      <c r="B35" s="13" t="s">
        <v>11</v>
      </c>
      <c r="C35" s="25">
        <v>28</v>
      </c>
      <c r="D35" s="10" t="s">
        <v>100</v>
      </c>
      <c r="E35" s="4" t="s">
        <v>101</v>
      </c>
      <c r="F35" s="4" t="s">
        <v>102</v>
      </c>
      <c r="G35" s="8" t="s">
        <v>145</v>
      </c>
      <c r="H35" s="15" t="s">
        <v>318</v>
      </c>
      <c r="I35" s="6" t="s">
        <v>148</v>
      </c>
    </row>
    <row r="36" spans="1:9" s="6" customFormat="1">
      <c r="A36" s="3" t="s">
        <v>10</v>
      </c>
      <c r="B36" s="13" t="s">
        <v>11</v>
      </c>
      <c r="C36" s="25">
        <v>29</v>
      </c>
      <c r="D36" s="10" t="s">
        <v>140</v>
      </c>
      <c r="E36" s="4" t="s">
        <v>70</v>
      </c>
      <c r="F36" s="4" t="s">
        <v>71</v>
      </c>
      <c r="G36" s="5" t="s">
        <v>72</v>
      </c>
      <c r="H36" s="15" t="s">
        <v>73</v>
      </c>
      <c r="I36" s="6" t="s">
        <v>201</v>
      </c>
    </row>
    <row r="37" spans="1:9" s="6" customFormat="1">
      <c r="A37" s="3" t="s">
        <v>56</v>
      </c>
      <c r="B37" s="13" t="s">
        <v>57</v>
      </c>
      <c r="C37" s="25">
        <v>30</v>
      </c>
      <c r="D37" s="10" t="s">
        <v>144</v>
      </c>
      <c r="E37" s="4" t="s">
        <v>85</v>
      </c>
      <c r="F37" s="4" t="s">
        <v>86</v>
      </c>
      <c r="G37" s="5" t="s">
        <v>87</v>
      </c>
      <c r="H37" s="15" t="s">
        <v>88</v>
      </c>
      <c r="I37" s="6" t="s">
        <v>201</v>
      </c>
    </row>
    <row r="38" spans="1:9" s="6" customFormat="1">
      <c r="A38" s="3" t="s">
        <v>56</v>
      </c>
      <c r="B38" s="13" t="s">
        <v>57</v>
      </c>
      <c r="C38" s="25">
        <v>31</v>
      </c>
      <c r="D38" s="10" t="s">
        <v>104</v>
      </c>
      <c r="E38" s="4" t="s">
        <v>105</v>
      </c>
      <c r="F38" s="4" t="s">
        <v>105</v>
      </c>
      <c r="G38" s="8" t="s">
        <v>106</v>
      </c>
      <c r="H38" s="15" t="s">
        <v>107</v>
      </c>
      <c r="I38" s="6" t="s">
        <v>148</v>
      </c>
    </row>
    <row r="39" spans="1:9" s="6" customFormat="1">
      <c r="A39" s="3" t="s">
        <v>56</v>
      </c>
      <c r="B39" s="13" t="s">
        <v>57</v>
      </c>
      <c r="C39" s="25">
        <v>32</v>
      </c>
      <c r="D39" s="10" t="s">
        <v>108</v>
      </c>
      <c r="E39" s="4" t="s">
        <v>109</v>
      </c>
      <c r="F39" s="4" t="s">
        <v>110</v>
      </c>
      <c r="G39" s="8" t="s">
        <v>121</v>
      </c>
      <c r="H39" s="15" t="s">
        <v>319</v>
      </c>
      <c r="I39" s="6" t="s">
        <v>148</v>
      </c>
    </row>
    <row r="40" spans="1:9" s="6" customFormat="1">
      <c r="A40" s="3" t="s">
        <v>56</v>
      </c>
      <c r="B40" s="13" t="s">
        <v>57</v>
      </c>
      <c r="C40" s="25">
        <v>33</v>
      </c>
      <c r="D40" s="12" t="s">
        <v>158</v>
      </c>
      <c r="E40" s="20" t="s">
        <v>159</v>
      </c>
      <c r="F40" s="14"/>
      <c r="G40" s="12" t="s">
        <v>160</v>
      </c>
      <c r="H40" s="22" t="s">
        <v>161</v>
      </c>
      <c r="I40" s="6" t="s">
        <v>201</v>
      </c>
    </row>
    <row r="41" spans="1:9" s="6" customFormat="1">
      <c r="A41" s="3" t="s">
        <v>56</v>
      </c>
      <c r="B41" s="13" t="s">
        <v>57</v>
      </c>
      <c r="C41" s="25">
        <v>34</v>
      </c>
      <c r="D41" s="12" t="s">
        <v>162</v>
      </c>
      <c r="E41" s="20" t="s">
        <v>164</v>
      </c>
      <c r="F41" s="20" t="s">
        <v>166</v>
      </c>
      <c r="G41" s="12" t="s">
        <v>168</v>
      </c>
      <c r="H41" s="22" t="s">
        <v>320</v>
      </c>
      <c r="I41" s="6" t="s">
        <v>148</v>
      </c>
    </row>
    <row r="42" spans="1:9" s="6" customFormat="1">
      <c r="A42" s="3" t="s">
        <v>56</v>
      </c>
      <c r="B42" s="13" t="s">
        <v>57</v>
      </c>
      <c r="C42" s="25">
        <v>35</v>
      </c>
      <c r="D42" s="12" t="s">
        <v>163</v>
      </c>
      <c r="E42" s="20" t="s">
        <v>165</v>
      </c>
      <c r="F42" s="20" t="s">
        <v>167</v>
      </c>
      <c r="G42" s="12" t="s">
        <v>169</v>
      </c>
      <c r="H42" s="22" t="s">
        <v>170</v>
      </c>
      <c r="I42" s="6" t="s">
        <v>148</v>
      </c>
    </row>
    <row r="43" spans="1:9">
      <c r="A43" s="3" t="s">
        <v>56</v>
      </c>
      <c r="B43" s="13" t="s">
        <v>57</v>
      </c>
      <c r="C43" s="25">
        <v>36</v>
      </c>
      <c r="D43" s="12" t="s">
        <v>171</v>
      </c>
      <c r="E43" s="20" t="s">
        <v>183</v>
      </c>
      <c r="F43" s="20" t="s">
        <v>184</v>
      </c>
      <c r="G43" s="12" t="s">
        <v>177</v>
      </c>
      <c r="H43" s="22" t="s">
        <v>195</v>
      </c>
      <c r="I43" s="6" t="s">
        <v>201</v>
      </c>
    </row>
    <row r="44" spans="1:9">
      <c r="A44" s="3" t="s">
        <v>56</v>
      </c>
      <c r="B44" s="13" t="s">
        <v>57</v>
      </c>
      <c r="C44" s="25">
        <v>37</v>
      </c>
      <c r="D44" s="12" t="s">
        <v>172</v>
      </c>
      <c r="E44" s="20" t="s">
        <v>185</v>
      </c>
      <c r="F44" s="20" t="s">
        <v>185</v>
      </c>
      <c r="G44" s="12" t="s">
        <v>178</v>
      </c>
      <c r="H44" s="22" t="s">
        <v>196</v>
      </c>
      <c r="I44" s="6" t="s">
        <v>148</v>
      </c>
    </row>
    <row r="45" spans="1:9">
      <c r="A45" s="3" t="s">
        <v>56</v>
      </c>
      <c r="B45" s="13" t="s">
        <v>57</v>
      </c>
      <c r="C45" s="25">
        <v>38</v>
      </c>
      <c r="D45" s="12" t="s">
        <v>173</v>
      </c>
      <c r="E45" s="20" t="s">
        <v>186</v>
      </c>
      <c r="F45" s="20" t="s">
        <v>187</v>
      </c>
      <c r="G45" s="12" t="s">
        <v>179</v>
      </c>
      <c r="H45" s="22" t="s">
        <v>197</v>
      </c>
      <c r="I45" s="6" t="s">
        <v>148</v>
      </c>
    </row>
    <row r="46" spans="1:9">
      <c r="A46" s="3" t="s">
        <v>56</v>
      </c>
      <c r="B46" s="13" t="s">
        <v>57</v>
      </c>
      <c r="C46" s="25">
        <v>39</v>
      </c>
      <c r="D46" s="12" t="s">
        <v>174</v>
      </c>
      <c r="E46" s="20" t="s">
        <v>188</v>
      </c>
      <c r="F46" s="20" t="s">
        <v>189</v>
      </c>
      <c r="G46" s="12" t="s">
        <v>180</v>
      </c>
      <c r="H46" s="22" t="s">
        <v>198</v>
      </c>
      <c r="I46" s="6" t="s">
        <v>201</v>
      </c>
    </row>
    <row r="47" spans="1:9" s="1" customFormat="1">
      <c r="A47" s="3" t="s">
        <v>56</v>
      </c>
      <c r="B47" s="13" t="s">
        <v>57</v>
      </c>
      <c r="C47" s="25">
        <v>40</v>
      </c>
      <c r="D47" s="12" t="s">
        <v>322</v>
      </c>
      <c r="E47" s="20" t="s">
        <v>323</v>
      </c>
      <c r="F47" s="20" t="s">
        <v>323</v>
      </c>
      <c r="G47" s="12" t="s">
        <v>324</v>
      </c>
      <c r="H47" s="22" t="s">
        <v>325</v>
      </c>
      <c r="I47" s="6" t="s">
        <v>201</v>
      </c>
    </row>
    <row r="48" spans="1:9">
      <c r="A48" s="3" t="s">
        <v>56</v>
      </c>
      <c r="B48" s="13" t="s">
        <v>57</v>
      </c>
      <c r="C48" s="25">
        <v>41</v>
      </c>
      <c r="D48" s="12" t="s">
        <v>175</v>
      </c>
      <c r="E48" s="20" t="s">
        <v>190</v>
      </c>
      <c r="F48" s="20" t="s">
        <v>191</v>
      </c>
      <c r="G48" s="12" t="s">
        <v>181</v>
      </c>
      <c r="H48" s="22" t="s">
        <v>199</v>
      </c>
      <c r="I48" s="6" t="s">
        <v>148</v>
      </c>
    </row>
    <row r="49" spans="1:9">
      <c r="A49" s="3" t="s">
        <v>56</v>
      </c>
      <c r="B49" s="13" t="s">
        <v>57</v>
      </c>
      <c r="C49" s="25">
        <v>42</v>
      </c>
      <c r="D49" s="12" t="s">
        <v>246</v>
      </c>
      <c r="E49" s="20" t="s">
        <v>192</v>
      </c>
      <c r="F49" s="20" t="s">
        <v>193</v>
      </c>
      <c r="G49" s="12" t="s">
        <v>182</v>
      </c>
      <c r="H49" s="22" t="s">
        <v>310</v>
      </c>
      <c r="I49" s="6" t="s">
        <v>201</v>
      </c>
    </row>
    <row r="50" spans="1:9">
      <c r="A50" s="58" t="s">
        <v>56</v>
      </c>
      <c r="B50" s="59" t="s">
        <v>57</v>
      </c>
      <c r="C50" s="60">
        <v>43</v>
      </c>
      <c r="D50" s="61" t="s">
        <v>176</v>
      </c>
      <c r="E50" s="62" t="s">
        <v>194</v>
      </c>
      <c r="F50" s="62"/>
      <c r="G50" s="61" t="s">
        <v>339</v>
      </c>
      <c r="H50" s="63" t="s">
        <v>200</v>
      </c>
      <c r="I50" s="6" t="s">
        <v>148</v>
      </c>
    </row>
    <row r="51" spans="1:9">
      <c r="A51" s="58" t="s">
        <v>56</v>
      </c>
      <c r="B51" s="59" t="s">
        <v>57</v>
      </c>
      <c r="C51" s="60">
        <v>44</v>
      </c>
      <c r="D51" s="61" t="s">
        <v>329</v>
      </c>
      <c r="E51" s="62" t="s">
        <v>334</v>
      </c>
      <c r="F51" s="62"/>
      <c r="G51" s="61" t="s">
        <v>340</v>
      </c>
      <c r="H51" s="63" t="s">
        <v>345</v>
      </c>
      <c r="I51" s="6" t="s">
        <v>148</v>
      </c>
    </row>
    <row r="52" spans="1:9">
      <c r="A52" s="58" t="s">
        <v>56</v>
      </c>
      <c r="B52" s="59" t="s">
        <v>57</v>
      </c>
      <c r="C52" s="60">
        <v>45</v>
      </c>
      <c r="D52" s="61" t="s">
        <v>330</v>
      </c>
      <c r="E52" s="62" t="s">
        <v>335</v>
      </c>
      <c r="F52" s="62"/>
      <c r="G52" s="61" t="s">
        <v>341</v>
      </c>
      <c r="H52" s="63" t="s">
        <v>346</v>
      </c>
      <c r="I52" s="6" t="s">
        <v>148</v>
      </c>
    </row>
    <row r="53" spans="1:9">
      <c r="A53" s="58" t="s">
        <v>56</v>
      </c>
      <c r="B53" s="59" t="s">
        <v>57</v>
      </c>
      <c r="C53" s="60">
        <v>46</v>
      </c>
      <c r="D53" s="61" t="s">
        <v>331</v>
      </c>
      <c r="E53" s="62" t="s">
        <v>336</v>
      </c>
      <c r="F53" s="62"/>
      <c r="G53" s="61" t="s">
        <v>342</v>
      </c>
      <c r="H53" s="63" t="s">
        <v>347</v>
      </c>
      <c r="I53" s="6" t="s">
        <v>148</v>
      </c>
    </row>
    <row r="54" spans="1:9">
      <c r="A54" s="58" t="s">
        <v>56</v>
      </c>
      <c r="B54" s="59" t="s">
        <v>57</v>
      </c>
      <c r="C54" s="60">
        <v>47</v>
      </c>
      <c r="D54" s="61" t="s">
        <v>332</v>
      </c>
      <c r="E54" s="62" t="s">
        <v>337</v>
      </c>
      <c r="F54" s="62"/>
      <c r="G54" s="61" t="s">
        <v>343</v>
      </c>
      <c r="H54" s="63" t="s">
        <v>348</v>
      </c>
      <c r="I54" s="6" t="s">
        <v>148</v>
      </c>
    </row>
    <row r="55" spans="1:9" ht="17.25" thickBot="1">
      <c r="A55" s="17" t="s">
        <v>327</v>
      </c>
      <c r="B55" s="18" t="s">
        <v>328</v>
      </c>
      <c r="C55" s="24">
        <v>48</v>
      </c>
      <c r="D55" s="19" t="s">
        <v>333</v>
      </c>
      <c r="E55" s="21" t="s">
        <v>338</v>
      </c>
      <c r="F55" s="21"/>
      <c r="G55" s="19" t="s">
        <v>344</v>
      </c>
      <c r="H55" s="23" t="s">
        <v>349</v>
      </c>
      <c r="I55" s="6" t="s">
        <v>148</v>
      </c>
    </row>
  </sheetData>
  <autoFilter ref="A7:N40" xr:uid="{00000000-0009-0000-0000-000000000000}">
    <sortState xmlns:xlrd2="http://schemas.microsoft.com/office/spreadsheetml/2017/richdata2" ref="A9:N46">
      <sortCondition ref="D7:D44"/>
    </sortState>
  </autoFilter>
  <mergeCells count="11">
    <mergeCell ref="A4:B5"/>
    <mergeCell ref="C4:H5"/>
    <mergeCell ref="A2:H2"/>
    <mergeCell ref="F6:F7"/>
    <mergeCell ref="G6:G7"/>
    <mergeCell ref="H6:H7"/>
    <mergeCell ref="A6:A7"/>
    <mergeCell ref="B6:B7"/>
    <mergeCell ref="C6:C7"/>
    <mergeCell ref="D6:D7"/>
    <mergeCell ref="E6:E7"/>
  </mergeCells>
  <phoneticPr fontId="2" type="noConversion"/>
  <conditionalFormatting sqref="H38">
    <cfRule type="duplicateValues" dxfId="15" priority="8"/>
    <cfRule type="duplicateValues" dxfId="14" priority="9"/>
    <cfRule type="duplicateValues" dxfId="13" priority="10"/>
  </conditionalFormatting>
  <conditionalFormatting sqref="D38">
    <cfRule type="duplicateValues" dxfId="12" priority="6"/>
    <cfRule type="duplicateValues" dxfId="11" priority="7"/>
  </conditionalFormatting>
  <conditionalFormatting sqref="H39">
    <cfRule type="duplicateValues" dxfId="10" priority="3"/>
    <cfRule type="duplicateValues" dxfId="9" priority="4"/>
    <cfRule type="duplicateValues" dxfId="8" priority="5"/>
  </conditionalFormatting>
  <conditionalFormatting sqref="D39">
    <cfRule type="duplicateValues" dxfId="7" priority="1"/>
    <cfRule type="duplicateValues" dxfId="6" priority="2"/>
  </conditionalFormatting>
  <conditionalFormatting sqref="H1:H37 H43:H1048576">
    <cfRule type="duplicateValues" dxfId="5" priority="31"/>
    <cfRule type="duplicateValues" dxfId="4" priority="32"/>
    <cfRule type="duplicateValues" dxfId="3" priority="33"/>
  </conditionalFormatting>
  <conditionalFormatting sqref="D1:D37 D43:D1048576">
    <cfRule type="duplicateValues" dxfId="2" priority="46"/>
    <cfRule type="duplicateValues" dxfId="1" priority="47"/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33"/>
  <sheetViews>
    <sheetView tabSelected="1" topLeftCell="A214" workbookViewId="0">
      <selection activeCell="C201" sqref="C201"/>
    </sheetView>
  </sheetViews>
  <sheetFormatPr defaultRowHeight="16.5"/>
  <cols>
    <col min="1" max="1" width="6.375" bestFit="1" customWidth="1"/>
    <col min="2" max="2" width="7.125" bestFit="1" customWidth="1"/>
    <col min="3" max="3" width="38" bestFit="1" customWidth="1"/>
    <col min="4" max="4" width="13.125" bestFit="1" customWidth="1"/>
    <col min="5" max="5" width="8.625" bestFit="1" customWidth="1"/>
    <col min="6" max="6" width="12.75" bestFit="1" customWidth="1"/>
    <col min="7" max="8" width="20.625" bestFit="1" customWidth="1"/>
    <col min="9" max="9" width="8.875" bestFit="1" customWidth="1"/>
    <col min="10" max="10" width="9.75" customWidth="1"/>
    <col min="11" max="11" width="12.875" bestFit="1" customWidth="1"/>
  </cols>
  <sheetData>
    <row r="1" spans="1:11" ht="40.5">
      <c r="A1" s="26" t="s">
        <v>205</v>
      </c>
      <c r="B1" s="26" t="s">
        <v>206</v>
      </c>
      <c r="C1" s="26" t="s">
        <v>207</v>
      </c>
      <c r="D1" s="26" t="s">
        <v>208</v>
      </c>
      <c r="E1" s="27" t="s">
        <v>209</v>
      </c>
      <c r="F1" s="28" t="s">
        <v>210</v>
      </c>
      <c r="G1" s="29" t="s">
        <v>245</v>
      </c>
      <c r="H1" s="30" t="s">
        <v>362</v>
      </c>
      <c r="I1" s="31" t="s">
        <v>211</v>
      </c>
      <c r="J1" s="32" t="s">
        <v>212</v>
      </c>
      <c r="K1" s="33" t="s">
        <v>213</v>
      </c>
    </row>
    <row r="2" spans="1:11">
      <c r="A2" s="36" t="s">
        <v>56</v>
      </c>
      <c r="B2" s="36" t="s">
        <v>57</v>
      </c>
      <c r="C2" s="37" t="s">
        <v>247</v>
      </c>
      <c r="D2" s="36" t="s">
        <v>248</v>
      </c>
      <c r="E2" s="36" t="s">
        <v>214</v>
      </c>
      <c r="F2" s="36" t="s">
        <v>215</v>
      </c>
      <c r="G2" s="38">
        <v>60000</v>
      </c>
      <c r="H2" s="38">
        <v>60000</v>
      </c>
      <c r="I2" s="39">
        <f>IF(H2=0,"-",(H2-G2))</f>
        <v>0</v>
      </c>
      <c r="J2" s="40">
        <f t="shared" ref="J2:J65" si="0">IF(G2=0,"신규운영",IF(H2=0,"미운영",I2/G2))</f>
        <v>0</v>
      </c>
      <c r="K2" s="35"/>
    </row>
    <row r="3" spans="1:11">
      <c r="A3" s="36" t="s">
        <v>56</v>
      </c>
      <c r="B3" s="36" t="s">
        <v>57</v>
      </c>
      <c r="C3" s="37" t="s">
        <v>247</v>
      </c>
      <c r="D3" s="36" t="s">
        <v>248</v>
      </c>
      <c r="E3" s="36" t="s">
        <v>214</v>
      </c>
      <c r="F3" s="36" t="s">
        <v>216</v>
      </c>
      <c r="G3" s="38">
        <v>60000</v>
      </c>
      <c r="H3" s="38">
        <v>60000</v>
      </c>
      <c r="I3" s="39">
        <f t="shared" ref="I3:I66" si="1">IF(H3=0,"-",(H3-G3))</f>
        <v>0</v>
      </c>
      <c r="J3" s="40">
        <f t="shared" si="0"/>
        <v>0</v>
      </c>
      <c r="K3" s="35"/>
    </row>
    <row r="4" spans="1:11">
      <c r="A4" s="36" t="s">
        <v>56</v>
      </c>
      <c r="B4" s="36" t="s">
        <v>57</v>
      </c>
      <c r="C4" s="37" t="s">
        <v>247</v>
      </c>
      <c r="D4" s="36" t="s">
        <v>248</v>
      </c>
      <c r="E4" s="36" t="s">
        <v>214</v>
      </c>
      <c r="F4" s="36" t="s">
        <v>217</v>
      </c>
      <c r="G4" s="38">
        <v>60000</v>
      </c>
      <c r="H4" s="38">
        <v>60000</v>
      </c>
      <c r="I4" s="39">
        <f t="shared" si="1"/>
        <v>0</v>
      </c>
      <c r="J4" s="40">
        <f t="shared" si="0"/>
        <v>0</v>
      </c>
      <c r="K4" s="35"/>
    </row>
    <row r="5" spans="1:11">
      <c r="A5" s="36" t="s">
        <v>56</v>
      </c>
      <c r="B5" s="36" t="s">
        <v>57</v>
      </c>
      <c r="C5" s="37" t="s">
        <v>247</v>
      </c>
      <c r="D5" s="36" t="s">
        <v>248</v>
      </c>
      <c r="E5" s="36" t="s">
        <v>214</v>
      </c>
      <c r="F5" s="36" t="s">
        <v>218</v>
      </c>
      <c r="G5" s="38">
        <v>60000</v>
      </c>
      <c r="H5" s="38">
        <v>60000</v>
      </c>
      <c r="I5" s="39">
        <f t="shared" si="1"/>
        <v>0</v>
      </c>
      <c r="J5" s="40">
        <f t="shared" si="0"/>
        <v>0</v>
      </c>
      <c r="K5" s="35"/>
    </row>
    <row r="6" spans="1:11">
      <c r="A6" s="36" t="s">
        <v>56</v>
      </c>
      <c r="B6" s="36" t="s">
        <v>57</v>
      </c>
      <c r="C6" s="37" t="s">
        <v>247</v>
      </c>
      <c r="D6" s="36" t="s">
        <v>248</v>
      </c>
      <c r="E6" s="36" t="s">
        <v>214</v>
      </c>
      <c r="F6" s="36" t="s">
        <v>219</v>
      </c>
      <c r="G6" s="38">
        <v>60000</v>
      </c>
      <c r="H6" s="38">
        <v>60000</v>
      </c>
      <c r="I6" s="39">
        <f t="shared" si="1"/>
        <v>0</v>
      </c>
      <c r="J6" s="40">
        <f t="shared" si="0"/>
        <v>0</v>
      </c>
      <c r="K6" s="35"/>
    </row>
    <row r="7" spans="1:11">
      <c r="A7" s="36" t="s">
        <v>56</v>
      </c>
      <c r="B7" s="36" t="s">
        <v>57</v>
      </c>
      <c r="C7" s="37" t="s">
        <v>247</v>
      </c>
      <c r="D7" s="36" t="s">
        <v>248</v>
      </c>
      <c r="E7" s="36" t="s">
        <v>214</v>
      </c>
      <c r="F7" s="36" t="s">
        <v>220</v>
      </c>
      <c r="G7" s="38">
        <v>60000</v>
      </c>
      <c r="H7" s="38">
        <v>60000</v>
      </c>
      <c r="I7" s="39">
        <f t="shared" si="1"/>
        <v>0</v>
      </c>
      <c r="J7" s="40">
        <f t="shared" si="0"/>
        <v>0</v>
      </c>
      <c r="K7" s="35"/>
    </row>
    <row r="8" spans="1:11">
      <c r="A8" s="36" t="s">
        <v>56</v>
      </c>
      <c r="B8" s="36" t="s">
        <v>57</v>
      </c>
      <c r="C8" s="37" t="s">
        <v>249</v>
      </c>
      <c r="D8" s="36" t="s">
        <v>250</v>
      </c>
      <c r="E8" s="36" t="s">
        <v>214</v>
      </c>
      <c r="F8" s="36" t="s">
        <v>215</v>
      </c>
      <c r="G8" s="38">
        <v>60000</v>
      </c>
      <c r="H8" s="38">
        <v>60000</v>
      </c>
      <c r="I8" s="39">
        <f t="shared" si="1"/>
        <v>0</v>
      </c>
      <c r="J8" s="40">
        <f t="shared" si="0"/>
        <v>0</v>
      </c>
      <c r="K8" s="35"/>
    </row>
    <row r="9" spans="1:11">
      <c r="A9" s="36" t="s">
        <v>56</v>
      </c>
      <c r="B9" s="36" t="s">
        <v>57</v>
      </c>
      <c r="C9" s="37" t="s">
        <v>249</v>
      </c>
      <c r="D9" s="36" t="s">
        <v>250</v>
      </c>
      <c r="E9" s="36" t="s">
        <v>214</v>
      </c>
      <c r="F9" s="36" t="s">
        <v>216</v>
      </c>
      <c r="G9" s="38">
        <v>60000</v>
      </c>
      <c r="H9" s="38">
        <v>60000</v>
      </c>
      <c r="I9" s="39">
        <f t="shared" si="1"/>
        <v>0</v>
      </c>
      <c r="J9" s="40">
        <f t="shared" si="0"/>
        <v>0</v>
      </c>
      <c r="K9" s="35"/>
    </row>
    <row r="10" spans="1:11">
      <c r="A10" s="36" t="s">
        <v>56</v>
      </c>
      <c r="B10" s="36" t="s">
        <v>57</v>
      </c>
      <c r="C10" s="37" t="s">
        <v>249</v>
      </c>
      <c r="D10" s="36" t="s">
        <v>250</v>
      </c>
      <c r="E10" s="36" t="s">
        <v>214</v>
      </c>
      <c r="F10" s="36" t="s">
        <v>217</v>
      </c>
      <c r="G10" s="38">
        <v>60000</v>
      </c>
      <c r="H10" s="38">
        <v>60000</v>
      </c>
      <c r="I10" s="39">
        <f t="shared" si="1"/>
        <v>0</v>
      </c>
      <c r="J10" s="40">
        <f t="shared" si="0"/>
        <v>0</v>
      </c>
      <c r="K10" s="35"/>
    </row>
    <row r="11" spans="1:11">
      <c r="A11" s="36" t="s">
        <v>56</v>
      </c>
      <c r="B11" s="36" t="s">
        <v>57</v>
      </c>
      <c r="C11" s="37" t="s">
        <v>249</v>
      </c>
      <c r="D11" s="36" t="s">
        <v>250</v>
      </c>
      <c r="E11" s="36" t="s">
        <v>214</v>
      </c>
      <c r="F11" s="36" t="s">
        <v>218</v>
      </c>
      <c r="G11" s="38">
        <v>60000</v>
      </c>
      <c r="H11" s="38">
        <v>60000</v>
      </c>
      <c r="I11" s="39">
        <f t="shared" si="1"/>
        <v>0</v>
      </c>
      <c r="J11" s="40">
        <f t="shared" si="0"/>
        <v>0</v>
      </c>
      <c r="K11" s="35"/>
    </row>
    <row r="12" spans="1:11">
      <c r="A12" s="36" t="s">
        <v>56</v>
      </c>
      <c r="B12" s="36" t="s">
        <v>57</v>
      </c>
      <c r="C12" s="37" t="s">
        <v>249</v>
      </c>
      <c r="D12" s="36" t="s">
        <v>250</v>
      </c>
      <c r="E12" s="36" t="s">
        <v>214</v>
      </c>
      <c r="F12" s="36" t="s">
        <v>221</v>
      </c>
      <c r="G12" s="38">
        <v>60000</v>
      </c>
      <c r="H12" s="38">
        <v>60000</v>
      </c>
      <c r="I12" s="39">
        <f t="shared" si="1"/>
        <v>0</v>
      </c>
      <c r="J12" s="40">
        <f t="shared" si="0"/>
        <v>0</v>
      </c>
      <c r="K12" s="35"/>
    </row>
    <row r="13" spans="1:11">
      <c r="A13" s="36" t="s">
        <v>56</v>
      </c>
      <c r="B13" s="36" t="s">
        <v>57</v>
      </c>
      <c r="C13" s="37" t="s">
        <v>249</v>
      </c>
      <c r="D13" s="36" t="s">
        <v>250</v>
      </c>
      <c r="E13" s="36" t="s">
        <v>214</v>
      </c>
      <c r="F13" s="36" t="s">
        <v>242</v>
      </c>
      <c r="G13" s="38">
        <v>60000</v>
      </c>
      <c r="H13" s="38">
        <v>60000</v>
      </c>
      <c r="I13" s="39">
        <f t="shared" si="1"/>
        <v>0</v>
      </c>
      <c r="J13" s="40">
        <f t="shared" si="0"/>
        <v>0</v>
      </c>
      <c r="K13" s="35"/>
    </row>
    <row r="14" spans="1:11">
      <c r="A14" s="36" t="s">
        <v>56</v>
      </c>
      <c r="B14" s="36" t="s">
        <v>57</v>
      </c>
      <c r="C14" s="37" t="s">
        <v>249</v>
      </c>
      <c r="D14" s="36" t="s">
        <v>250</v>
      </c>
      <c r="E14" s="36" t="s">
        <v>214</v>
      </c>
      <c r="F14" s="36" t="s">
        <v>223</v>
      </c>
      <c r="G14" s="38">
        <v>60000</v>
      </c>
      <c r="H14" s="38">
        <v>60000</v>
      </c>
      <c r="I14" s="39">
        <f t="shared" si="1"/>
        <v>0</v>
      </c>
      <c r="J14" s="40">
        <f t="shared" si="0"/>
        <v>0</v>
      </c>
      <c r="K14" s="35"/>
    </row>
    <row r="15" spans="1:11">
      <c r="A15" s="36" t="s">
        <v>56</v>
      </c>
      <c r="B15" s="36" t="s">
        <v>57</v>
      </c>
      <c r="C15" s="37" t="s">
        <v>251</v>
      </c>
      <c r="D15" s="36" t="s">
        <v>252</v>
      </c>
      <c r="E15" s="36" t="s">
        <v>214</v>
      </c>
      <c r="F15" s="36" t="s">
        <v>253</v>
      </c>
      <c r="G15" s="38">
        <v>75000</v>
      </c>
      <c r="H15" s="38">
        <v>75000</v>
      </c>
      <c r="I15" s="39">
        <f t="shared" si="1"/>
        <v>0</v>
      </c>
      <c r="J15" s="40">
        <f t="shared" si="0"/>
        <v>0</v>
      </c>
      <c r="K15" s="35"/>
    </row>
    <row r="16" spans="1:11">
      <c r="A16" s="36" t="s">
        <v>56</v>
      </c>
      <c r="B16" s="36" t="s">
        <v>57</v>
      </c>
      <c r="C16" s="37" t="s">
        <v>251</v>
      </c>
      <c r="D16" s="36" t="s">
        <v>252</v>
      </c>
      <c r="E16" s="36" t="s">
        <v>214</v>
      </c>
      <c r="F16" s="36" t="s">
        <v>220</v>
      </c>
      <c r="G16" s="38">
        <v>75000</v>
      </c>
      <c r="H16" s="38">
        <v>75000</v>
      </c>
      <c r="I16" s="39">
        <f t="shared" si="1"/>
        <v>0</v>
      </c>
      <c r="J16" s="40">
        <f t="shared" si="0"/>
        <v>0</v>
      </c>
      <c r="K16" s="34"/>
    </row>
    <row r="17" spans="1:11">
      <c r="A17" s="36" t="s">
        <v>56</v>
      </c>
      <c r="B17" s="36" t="s">
        <v>57</v>
      </c>
      <c r="C17" s="37" t="s">
        <v>251</v>
      </c>
      <c r="D17" s="36" t="s">
        <v>252</v>
      </c>
      <c r="E17" s="36" t="s">
        <v>214</v>
      </c>
      <c r="F17" s="36" t="s">
        <v>222</v>
      </c>
      <c r="G17" s="38">
        <v>90000</v>
      </c>
      <c r="H17" s="38">
        <v>90000</v>
      </c>
      <c r="I17" s="39">
        <f t="shared" si="1"/>
        <v>0</v>
      </c>
      <c r="J17" s="40">
        <f t="shared" si="0"/>
        <v>0</v>
      </c>
      <c r="K17" s="35"/>
    </row>
    <row r="18" spans="1:11">
      <c r="A18" s="36" t="s">
        <v>56</v>
      </c>
      <c r="B18" s="36" t="s">
        <v>57</v>
      </c>
      <c r="C18" s="37" t="s">
        <v>254</v>
      </c>
      <c r="D18" s="36" t="s">
        <v>255</v>
      </c>
      <c r="E18" s="36" t="s">
        <v>214</v>
      </c>
      <c r="F18" s="36" t="s">
        <v>242</v>
      </c>
      <c r="G18" s="38">
        <v>65000</v>
      </c>
      <c r="H18" s="38">
        <v>65000</v>
      </c>
      <c r="I18" s="39">
        <f t="shared" si="1"/>
        <v>0</v>
      </c>
      <c r="J18" s="40">
        <f t="shared" si="0"/>
        <v>0</v>
      </c>
      <c r="K18" s="35"/>
    </row>
    <row r="19" spans="1:11">
      <c r="A19" s="36" t="s">
        <v>56</v>
      </c>
      <c r="B19" s="36" t="s">
        <v>57</v>
      </c>
      <c r="C19" s="37" t="s">
        <v>254</v>
      </c>
      <c r="D19" s="36" t="s">
        <v>255</v>
      </c>
      <c r="E19" s="36" t="s">
        <v>214</v>
      </c>
      <c r="F19" s="36" t="s">
        <v>221</v>
      </c>
      <c r="G19" s="38">
        <v>65000</v>
      </c>
      <c r="H19" s="38">
        <v>65000</v>
      </c>
      <c r="I19" s="39">
        <f t="shared" si="1"/>
        <v>0</v>
      </c>
      <c r="J19" s="40">
        <f t="shared" si="0"/>
        <v>0</v>
      </c>
      <c r="K19" s="35"/>
    </row>
    <row r="20" spans="1:11">
      <c r="A20" s="36" t="s">
        <v>56</v>
      </c>
      <c r="B20" s="36" t="s">
        <v>57</v>
      </c>
      <c r="C20" s="37" t="s">
        <v>254</v>
      </c>
      <c r="D20" s="36" t="s">
        <v>255</v>
      </c>
      <c r="E20" s="36" t="s">
        <v>214</v>
      </c>
      <c r="F20" s="36" t="s">
        <v>215</v>
      </c>
      <c r="G20" s="38">
        <v>60000</v>
      </c>
      <c r="H20" s="38">
        <v>65000</v>
      </c>
      <c r="I20" s="39">
        <f t="shared" si="1"/>
        <v>5000</v>
      </c>
      <c r="J20" s="40">
        <f t="shared" si="0"/>
        <v>8.3333333333333329E-2</v>
      </c>
      <c r="K20" s="35"/>
    </row>
    <row r="21" spans="1:11">
      <c r="A21" s="36" t="s">
        <v>56</v>
      </c>
      <c r="B21" s="36" t="s">
        <v>57</v>
      </c>
      <c r="C21" s="37" t="s">
        <v>254</v>
      </c>
      <c r="D21" s="36" t="s">
        <v>255</v>
      </c>
      <c r="E21" s="36" t="s">
        <v>214</v>
      </c>
      <c r="F21" s="36" t="s">
        <v>219</v>
      </c>
      <c r="G21" s="38">
        <v>60000</v>
      </c>
      <c r="H21" s="38">
        <v>65000</v>
      </c>
      <c r="I21" s="39">
        <f t="shared" si="1"/>
        <v>5000</v>
      </c>
      <c r="J21" s="40">
        <f t="shared" si="0"/>
        <v>8.3333333333333329E-2</v>
      </c>
      <c r="K21" s="35"/>
    </row>
    <row r="22" spans="1:11">
      <c r="A22" s="36" t="s">
        <v>56</v>
      </c>
      <c r="B22" s="36" t="s">
        <v>57</v>
      </c>
      <c r="C22" s="41" t="s">
        <v>163</v>
      </c>
      <c r="D22" s="42" t="s">
        <v>224</v>
      </c>
      <c r="E22" s="36" t="s">
        <v>214</v>
      </c>
      <c r="F22" s="42" t="s">
        <v>223</v>
      </c>
      <c r="G22" s="43">
        <v>60000</v>
      </c>
      <c r="H22" s="43">
        <v>65000</v>
      </c>
      <c r="I22" s="39">
        <f t="shared" si="1"/>
        <v>5000</v>
      </c>
      <c r="J22" s="40">
        <f t="shared" si="0"/>
        <v>8.3333333333333329E-2</v>
      </c>
      <c r="K22" s="35"/>
    </row>
    <row r="23" spans="1:11">
      <c r="A23" s="36" t="s">
        <v>56</v>
      </c>
      <c r="B23" s="36" t="s">
        <v>57</v>
      </c>
      <c r="C23" s="41" t="s">
        <v>163</v>
      </c>
      <c r="D23" s="42" t="s">
        <v>224</v>
      </c>
      <c r="E23" s="36" t="s">
        <v>214</v>
      </c>
      <c r="F23" s="42" t="s">
        <v>221</v>
      </c>
      <c r="G23" s="43">
        <v>60000</v>
      </c>
      <c r="H23" s="43">
        <v>65000</v>
      </c>
      <c r="I23" s="39">
        <f t="shared" si="1"/>
        <v>5000</v>
      </c>
      <c r="J23" s="40">
        <f t="shared" si="0"/>
        <v>8.3333333333333329E-2</v>
      </c>
      <c r="K23" s="35"/>
    </row>
    <row r="24" spans="1:11">
      <c r="A24" s="36" t="s">
        <v>56</v>
      </c>
      <c r="B24" s="36" t="s">
        <v>57</v>
      </c>
      <c r="C24" s="41" t="s">
        <v>163</v>
      </c>
      <c r="D24" s="42" t="s">
        <v>224</v>
      </c>
      <c r="E24" s="36" t="s">
        <v>214</v>
      </c>
      <c r="F24" s="42" t="s">
        <v>215</v>
      </c>
      <c r="G24" s="43">
        <v>60000</v>
      </c>
      <c r="H24" s="43">
        <v>65000</v>
      </c>
      <c r="I24" s="39">
        <f t="shared" si="1"/>
        <v>5000</v>
      </c>
      <c r="J24" s="40">
        <f t="shared" si="0"/>
        <v>8.3333333333333329E-2</v>
      </c>
      <c r="K24" s="35"/>
    </row>
    <row r="25" spans="1:11">
      <c r="A25" s="36" t="s">
        <v>56</v>
      </c>
      <c r="B25" s="36" t="s">
        <v>57</v>
      </c>
      <c r="C25" s="41" t="s">
        <v>163</v>
      </c>
      <c r="D25" s="42" t="s">
        <v>224</v>
      </c>
      <c r="E25" s="36" t="s">
        <v>214</v>
      </c>
      <c r="F25" s="44" t="s">
        <v>218</v>
      </c>
      <c r="G25" s="43">
        <v>60000</v>
      </c>
      <c r="H25" s="43">
        <v>65000</v>
      </c>
      <c r="I25" s="39">
        <f t="shared" si="1"/>
        <v>5000</v>
      </c>
      <c r="J25" s="40">
        <f t="shared" si="0"/>
        <v>8.3333333333333329E-2</v>
      </c>
      <c r="K25" s="35"/>
    </row>
    <row r="26" spans="1:11">
      <c r="A26" s="36" t="s">
        <v>56</v>
      </c>
      <c r="B26" s="36" t="s">
        <v>57</v>
      </c>
      <c r="C26" s="41" t="s">
        <v>163</v>
      </c>
      <c r="D26" s="42" t="s">
        <v>224</v>
      </c>
      <c r="E26" s="36" t="s">
        <v>214</v>
      </c>
      <c r="F26" s="42" t="s">
        <v>219</v>
      </c>
      <c r="G26" s="43">
        <v>60000</v>
      </c>
      <c r="H26" s="43">
        <v>65000</v>
      </c>
      <c r="I26" s="39">
        <f t="shared" si="1"/>
        <v>5000</v>
      </c>
      <c r="J26" s="40">
        <f t="shared" si="0"/>
        <v>8.3333333333333329E-2</v>
      </c>
      <c r="K26" s="35"/>
    </row>
    <row r="27" spans="1:11">
      <c r="A27" s="36" t="s">
        <v>56</v>
      </c>
      <c r="B27" s="36" t="s">
        <v>57</v>
      </c>
      <c r="C27" s="41" t="s">
        <v>163</v>
      </c>
      <c r="D27" s="42" t="s">
        <v>224</v>
      </c>
      <c r="E27" s="36" t="s">
        <v>214</v>
      </c>
      <c r="F27" s="42" t="s">
        <v>220</v>
      </c>
      <c r="G27" s="43">
        <v>60000</v>
      </c>
      <c r="H27" s="43">
        <v>65000</v>
      </c>
      <c r="I27" s="39">
        <f t="shared" si="1"/>
        <v>5000</v>
      </c>
      <c r="J27" s="40">
        <f t="shared" si="0"/>
        <v>8.3333333333333329E-2</v>
      </c>
      <c r="K27" s="35"/>
    </row>
    <row r="28" spans="1:11">
      <c r="A28" s="36" t="s">
        <v>56</v>
      </c>
      <c r="B28" s="36" t="s">
        <v>57</v>
      </c>
      <c r="C28" s="37" t="s">
        <v>256</v>
      </c>
      <c r="D28" s="36" t="s">
        <v>257</v>
      </c>
      <c r="E28" s="36" t="s">
        <v>214</v>
      </c>
      <c r="F28" s="36" t="s">
        <v>253</v>
      </c>
      <c r="G28" s="38">
        <v>60000</v>
      </c>
      <c r="H28" s="38">
        <v>60000</v>
      </c>
      <c r="I28" s="39">
        <f t="shared" si="1"/>
        <v>0</v>
      </c>
      <c r="J28" s="40">
        <f t="shared" si="0"/>
        <v>0</v>
      </c>
      <c r="K28" s="35"/>
    </row>
    <row r="29" spans="1:11">
      <c r="A29" s="36" t="s">
        <v>56</v>
      </c>
      <c r="B29" s="36" t="s">
        <v>57</v>
      </c>
      <c r="C29" s="45" t="s">
        <v>225</v>
      </c>
      <c r="D29" s="44" t="s">
        <v>226</v>
      </c>
      <c r="E29" s="36" t="s">
        <v>214</v>
      </c>
      <c r="F29" s="44" t="s">
        <v>219</v>
      </c>
      <c r="G29" s="46">
        <v>70000</v>
      </c>
      <c r="H29" s="46">
        <v>72500</v>
      </c>
      <c r="I29" s="39">
        <f t="shared" si="1"/>
        <v>2500</v>
      </c>
      <c r="J29" s="40">
        <f t="shared" si="0"/>
        <v>3.5714285714285712E-2</v>
      </c>
      <c r="K29" s="35"/>
    </row>
    <row r="30" spans="1:11">
      <c r="A30" s="36" t="s">
        <v>56</v>
      </c>
      <c r="B30" s="36" t="s">
        <v>57</v>
      </c>
      <c r="C30" s="45" t="s">
        <v>225</v>
      </c>
      <c r="D30" s="44" t="s">
        <v>226</v>
      </c>
      <c r="E30" s="36" t="s">
        <v>214</v>
      </c>
      <c r="F30" s="44" t="s">
        <v>215</v>
      </c>
      <c r="G30" s="46">
        <v>65000</v>
      </c>
      <c r="H30" s="46">
        <v>70000</v>
      </c>
      <c r="I30" s="39">
        <f t="shared" si="1"/>
        <v>5000</v>
      </c>
      <c r="J30" s="40">
        <f t="shared" si="0"/>
        <v>7.6923076923076927E-2</v>
      </c>
      <c r="K30" s="35"/>
    </row>
    <row r="31" spans="1:11">
      <c r="A31" s="36" t="s">
        <v>56</v>
      </c>
      <c r="B31" s="36" t="s">
        <v>57</v>
      </c>
      <c r="C31" s="45" t="s">
        <v>225</v>
      </c>
      <c r="D31" s="44" t="s">
        <v>226</v>
      </c>
      <c r="E31" s="36" t="s">
        <v>214</v>
      </c>
      <c r="F31" s="44" t="s">
        <v>216</v>
      </c>
      <c r="G31" s="46">
        <v>70000</v>
      </c>
      <c r="H31" s="46">
        <v>72500</v>
      </c>
      <c r="I31" s="39">
        <f t="shared" si="1"/>
        <v>2500</v>
      </c>
      <c r="J31" s="40">
        <f t="shared" si="0"/>
        <v>3.5714285714285712E-2</v>
      </c>
      <c r="K31" s="35"/>
    </row>
    <row r="32" spans="1:11">
      <c r="A32" s="36" t="s">
        <v>56</v>
      </c>
      <c r="B32" s="36" t="s">
        <v>57</v>
      </c>
      <c r="C32" s="45" t="s">
        <v>227</v>
      </c>
      <c r="D32" s="44" t="s">
        <v>228</v>
      </c>
      <c r="E32" s="36" t="s">
        <v>214</v>
      </c>
      <c r="F32" s="44" t="s">
        <v>215</v>
      </c>
      <c r="G32" s="46">
        <v>62500</v>
      </c>
      <c r="H32" s="46">
        <v>62500</v>
      </c>
      <c r="I32" s="39">
        <f t="shared" si="1"/>
        <v>0</v>
      </c>
      <c r="J32" s="40">
        <f t="shared" si="0"/>
        <v>0</v>
      </c>
      <c r="K32" s="35"/>
    </row>
    <row r="33" spans="1:11">
      <c r="A33" s="36" t="s">
        <v>56</v>
      </c>
      <c r="B33" s="36" t="s">
        <v>57</v>
      </c>
      <c r="C33" s="45" t="s">
        <v>227</v>
      </c>
      <c r="D33" s="44" t="s">
        <v>228</v>
      </c>
      <c r="E33" s="36" t="s">
        <v>214</v>
      </c>
      <c r="F33" s="44" t="s">
        <v>216</v>
      </c>
      <c r="G33" s="46">
        <v>62500</v>
      </c>
      <c r="H33" s="46">
        <v>62500</v>
      </c>
      <c r="I33" s="39">
        <f t="shared" si="1"/>
        <v>0</v>
      </c>
      <c r="J33" s="40">
        <f t="shared" si="0"/>
        <v>0</v>
      </c>
      <c r="K33" s="35"/>
    </row>
    <row r="34" spans="1:11">
      <c r="A34" s="36" t="s">
        <v>56</v>
      </c>
      <c r="B34" s="36" t="s">
        <v>57</v>
      </c>
      <c r="C34" s="45" t="s">
        <v>227</v>
      </c>
      <c r="D34" s="44" t="s">
        <v>228</v>
      </c>
      <c r="E34" s="36" t="s">
        <v>214</v>
      </c>
      <c r="F34" s="44" t="s">
        <v>219</v>
      </c>
      <c r="G34" s="46">
        <v>62500</v>
      </c>
      <c r="H34" s="46">
        <v>62500</v>
      </c>
      <c r="I34" s="39">
        <f t="shared" si="1"/>
        <v>0</v>
      </c>
      <c r="J34" s="40">
        <f t="shared" si="0"/>
        <v>0</v>
      </c>
      <c r="K34" s="35"/>
    </row>
    <row r="35" spans="1:11">
      <c r="A35" s="36" t="s">
        <v>56</v>
      </c>
      <c r="B35" s="36" t="s">
        <v>57</v>
      </c>
      <c r="C35" s="45" t="s">
        <v>227</v>
      </c>
      <c r="D35" s="44" t="s">
        <v>228</v>
      </c>
      <c r="E35" s="36" t="s">
        <v>214</v>
      </c>
      <c r="F35" s="44" t="s">
        <v>220</v>
      </c>
      <c r="G35" s="46">
        <v>62500</v>
      </c>
      <c r="H35" s="46">
        <v>62500</v>
      </c>
      <c r="I35" s="39">
        <f t="shared" si="1"/>
        <v>0</v>
      </c>
      <c r="J35" s="40">
        <f t="shared" si="0"/>
        <v>0</v>
      </c>
      <c r="K35" s="35"/>
    </row>
    <row r="36" spans="1:11">
      <c r="A36" s="36" t="s">
        <v>56</v>
      </c>
      <c r="B36" s="36" t="s">
        <v>57</v>
      </c>
      <c r="C36" s="45" t="s">
        <v>227</v>
      </c>
      <c r="D36" s="44" t="s">
        <v>228</v>
      </c>
      <c r="E36" s="36" t="s">
        <v>214</v>
      </c>
      <c r="F36" s="44" t="s">
        <v>218</v>
      </c>
      <c r="G36" s="46">
        <v>62500</v>
      </c>
      <c r="H36" s="46">
        <v>62500</v>
      </c>
      <c r="I36" s="39">
        <f t="shared" si="1"/>
        <v>0</v>
      </c>
      <c r="J36" s="40">
        <f t="shared" si="0"/>
        <v>0</v>
      </c>
      <c r="K36" s="35"/>
    </row>
    <row r="37" spans="1:11">
      <c r="A37" s="36" t="s">
        <v>56</v>
      </c>
      <c r="B37" s="36" t="s">
        <v>57</v>
      </c>
      <c r="C37" s="45" t="s">
        <v>227</v>
      </c>
      <c r="D37" s="44" t="s">
        <v>228</v>
      </c>
      <c r="E37" s="36" t="s">
        <v>229</v>
      </c>
      <c r="F37" s="44" t="s">
        <v>215</v>
      </c>
      <c r="G37" s="46">
        <v>80000</v>
      </c>
      <c r="H37" s="46">
        <v>80000</v>
      </c>
      <c r="I37" s="39">
        <f t="shared" si="1"/>
        <v>0</v>
      </c>
      <c r="J37" s="40">
        <f t="shared" si="0"/>
        <v>0</v>
      </c>
      <c r="K37" s="35"/>
    </row>
    <row r="38" spans="1:11">
      <c r="A38" s="36" t="s">
        <v>56</v>
      </c>
      <c r="B38" s="36" t="s">
        <v>57</v>
      </c>
      <c r="C38" s="45" t="s">
        <v>227</v>
      </c>
      <c r="D38" s="44" t="s">
        <v>228</v>
      </c>
      <c r="E38" s="36" t="s">
        <v>229</v>
      </c>
      <c r="F38" s="44" t="s">
        <v>216</v>
      </c>
      <c r="G38" s="46">
        <v>80000</v>
      </c>
      <c r="H38" s="46">
        <v>80000</v>
      </c>
      <c r="I38" s="39">
        <f t="shared" si="1"/>
        <v>0</v>
      </c>
      <c r="J38" s="40">
        <f t="shared" si="0"/>
        <v>0</v>
      </c>
      <c r="K38" s="35"/>
    </row>
    <row r="39" spans="1:11">
      <c r="A39" s="36" t="s">
        <v>56</v>
      </c>
      <c r="B39" s="36" t="s">
        <v>57</v>
      </c>
      <c r="C39" s="45" t="s">
        <v>227</v>
      </c>
      <c r="D39" s="44" t="s">
        <v>228</v>
      </c>
      <c r="E39" s="36" t="s">
        <v>229</v>
      </c>
      <c r="F39" s="44" t="s">
        <v>219</v>
      </c>
      <c r="G39" s="46">
        <v>80000</v>
      </c>
      <c r="H39" s="46">
        <v>80000</v>
      </c>
      <c r="I39" s="39">
        <f t="shared" si="1"/>
        <v>0</v>
      </c>
      <c r="J39" s="40">
        <f t="shared" si="0"/>
        <v>0</v>
      </c>
      <c r="K39" s="35"/>
    </row>
    <row r="40" spans="1:11">
      <c r="A40" s="36" t="s">
        <v>56</v>
      </c>
      <c r="B40" s="36" t="s">
        <v>57</v>
      </c>
      <c r="C40" s="45" t="s">
        <v>227</v>
      </c>
      <c r="D40" s="44" t="s">
        <v>228</v>
      </c>
      <c r="E40" s="36" t="s">
        <v>229</v>
      </c>
      <c r="F40" s="44" t="s">
        <v>220</v>
      </c>
      <c r="G40" s="46">
        <v>80000</v>
      </c>
      <c r="H40" s="46">
        <v>80000</v>
      </c>
      <c r="I40" s="39">
        <f t="shared" si="1"/>
        <v>0</v>
      </c>
      <c r="J40" s="40">
        <f t="shared" si="0"/>
        <v>0</v>
      </c>
      <c r="K40" s="35"/>
    </row>
    <row r="41" spans="1:11">
      <c r="A41" s="36" t="s">
        <v>56</v>
      </c>
      <c r="B41" s="36" t="s">
        <v>57</v>
      </c>
      <c r="C41" s="45" t="s">
        <v>227</v>
      </c>
      <c r="D41" s="44" t="s">
        <v>228</v>
      </c>
      <c r="E41" s="36" t="s">
        <v>229</v>
      </c>
      <c r="F41" s="44" t="s">
        <v>218</v>
      </c>
      <c r="G41" s="46">
        <v>80000</v>
      </c>
      <c r="H41" s="46">
        <v>80000</v>
      </c>
      <c r="I41" s="39">
        <f t="shared" si="1"/>
        <v>0</v>
      </c>
      <c r="J41" s="40">
        <f t="shared" si="0"/>
        <v>0</v>
      </c>
      <c r="K41" s="35"/>
    </row>
    <row r="42" spans="1:11">
      <c r="A42" s="36" t="s">
        <v>56</v>
      </c>
      <c r="B42" s="36" t="s">
        <v>57</v>
      </c>
      <c r="C42" s="37" t="s">
        <v>258</v>
      </c>
      <c r="D42" s="36" t="s">
        <v>259</v>
      </c>
      <c r="E42" s="36" t="s">
        <v>214</v>
      </c>
      <c r="F42" s="36" t="s">
        <v>215</v>
      </c>
      <c r="G42" s="38">
        <v>45000</v>
      </c>
      <c r="H42" s="38">
        <v>45000</v>
      </c>
      <c r="I42" s="39">
        <f t="shared" si="1"/>
        <v>0</v>
      </c>
      <c r="J42" s="40">
        <f t="shared" si="0"/>
        <v>0</v>
      </c>
      <c r="K42" s="35"/>
    </row>
    <row r="43" spans="1:11">
      <c r="A43" s="36" t="s">
        <v>56</v>
      </c>
      <c r="B43" s="36" t="s">
        <v>57</v>
      </c>
      <c r="C43" s="37" t="s">
        <v>258</v>
      </c>
      <c r="D43" s="36" t="s">
        <v>259</v>
      </c>
      <c r="E43" s="36" t="s">
        <v>214</v>
      </c>
      <c r="F43" s="36" t="s">
        <v>216</v>
      </c>
      <c r="G43" s="38">
        <v>45000</v>
      </c>
      <c r="H43" s="38">
        <v>45000</v>
      </c>
      <c r="I43" s="39">
        <f t="shared" si="1"/>
        <v>0</v>
      </c>
      <c r="J43" s="40">
        <f t="shared" si="0"/>
        <v>0</v>
      </c>
      <c r="K43" s="35"/>
    </row>
    <row r="44" spans="1:11">
      <c r="A44" s="36" t="s">
        <v>56</v>
      </c>
      <c r="B44" s="36" t="s">
        <v>57</v>
      </c>
      <c r="C44" s="37" t="s">
        <v>258</v>
      </c>
      <c r="D44" s="36" t="s">
        <v>259</v>
      </c>
      <c r="E44" s="36" t="s">
        <v>214</v>
      </c>
      <c r="F44" s="36" t="s">
        <v>218</v>
      </c>
      <c r="G44" s="38">
        <v>45000</v>
      </c>
      <c r="H44" s="38">
        <v>45000</v>
      </c>
      <c r="I44" s="39">
        <f t="shared" si="1"/>
        <v>0</v>
      </c>
      <c r="J44" s="40">
        <f t="shared" si="0"/>
        <v>0</v>
      </c>
      <c r="K44" s="35"/>
    </row>
    <row r="45" spans="1:11">
      <c r="A45" s="36" t="s">
        <v>56</v>
      </c>
      <c r="B45" s="36" t="s">
        <v>57</v>
      </c>
      <c r="C45" s="37" t="s">
        <v>258</v>
      </c>
      <c r="D45" s="36" t="s">
        <v>259</v>
      </c>
      <c r="E45" s="36" t="s">
        <v>214</v>
      </c>
      <c r="F45" s="44" t="s">
        <v>219</v>
      </c>
      <c r="G45" s="38">
        <v>45000</v>
      </c>
      <c r="H45" s="38">
        <v>45000</v>
      </c>
      <c r="I45" s="39">
        <f t="shared" si="1"/>
        <v>0</v>
      </c>
      <c r="J45" s="40">
        <f t="shared" si="0"/>
        <v>0</v>
      </c>
      <c r="K45" s="35"/>
    </row>
    <row r="46" spans="1:11">
      <c r="A46" s="36" t="s">
        <v>56</v>
      </c>
      <c r="B46" s="36" t="s">
        <v>57</v>
      </c>
      <c r="C46" s="44" t="s">
        <v>260</v>
      </c>
      <c r="D46" s="44" t="s">
        <v>230</v>
      </c>
      <c r="E46" s="36" t="s">
        <v>214</v>
      </c>
      <c r="F46" s="44" t="s">
        <v>217</v>
      </c>
      <c r="G46" s="46">
        <v>70000</v>
      </c>
      <c r="H46" s="46">
        <v>70000</v>
      </c>
      <c r="I46" s="39">
        <f t="shared" si="1"/>
        <v>0</v>
      </c>
      <c r="J46" s="40">
        <f t="shared" si="0"/>
        <v>0</v>
      </c>
      <c r="K46" s="35"/>
    </row>
    <row r="47" spans="1:11">
      <c r="A47" s="36" t="s">
        <v>56</v>
      </c>
      <c r="B47" s="36" t="s">
        <v>57</v>
      </c>
      <c r="C47" s="47" t="s">
        <v>260</v>
      </c>
      <c r="D47" s="47" t="s">
        <v>230</v>
      </c>
      <c r="E47" s="36" t="s">
        <v>214</v>
      </c>
      <c r="F47" s="47" t="s">
        <v>216</v>
      </c>
      <c r="G47" s="48">
        <v>70000</v>
      </c>
      <c r="H47" s="48">
        <v>70000</v>
      </c>
      <c r="I47" s="39">
        <f t="shared" si="1"/>
        <v>0</v>
      </c>
      <c r="J47" s="40">
        <f t="shared" si="0"/>
        <v>0</v>
      </c>
      <c r="K47" s="35"/>
    </row>
    <row r="48" spans="1:11">
      <c r="A48" s="36" t="s">
        <v>56</v>
      </c>
      <c r="B48" s="36" t="s">
        <v>57</v>
      </c>
      <c r="C48" s="47" t="s">
        <v>260</v>
      </c>
      <c r="D48" s="47" t="s">
        <v>230</v>
      </c>
      <c r="E48" s="36" t="s">
        <v>214</v>
      </c>
      <c r="F48" s="36" t="s">
        <v>231</v>
      </c>
      <c r="G48" s="38">
        <v>70000</v>
      </c>
      <c r="H48" s="38">
        <v>70000</v>
      </c>
      <c r="I48" s="39">
        <f t="shared" si="1"/>
        <v>0</v>
      </c>
      <c r="J48" s="40">
        <f t="shared" si="0"/>
        <v>0</v>
      </c>
      <c r="K48" s="35"/>
    </row>
    <row r="49" spans="1:11">
      <c r="A49" s="36" t="s">
        <v>56</v>
      </c>
      <c r="B49" s="36" t="s">
        <v>57</v>
      </c>
      <c r="C49" s="36" t="s">
        <v>203</v>
      </c>
      <c r="D49" s="36" t="s">
        <v>261</v>
      </c>
      <c r="E49" s="36" t="s">
        <v>214</v>
      </c>
      <c r="F49" s="36" t="s">
        <v>253</v>
      </c>
      <c r="G49" s="38">
        <v>55000</v>
      </c>
      <c r="H49" s="38">
        <v>60000</v>
      </c>
      <c r="I49" s="39">
        <f t="shared" si="1"/>
        <v>5000</v>
      </c>
      <c r="J49" s="40">
        <f t="shared" si="0"/>
        <v>9.0909090909090912E-2</v>
      </c>
      <c r="K49" s="35"/>
    </row>
    <row r="50" spans="1:11">
      <c r="A50" s="36" t="s">
        <v>56</v>
      </c>
      <c r="B50" s="36" t="s">
        <v>57</v>
      </c>
      <c r="C50" s="36" t="s">
        <v>203</v>
      </c>
      <c r="D50" s="36" t="s">
        <v>261</v>
      </c>
      <c r="E50" s="36" t="s">
        <v>214</v>
      </c>
      <c r="F50" s="36" t="s">
        <v>262</v>
      </c>
      <c r="G50" s="38">
        <v>55000</v>
      </c>
      <c r="H50" s="38">
        <v>60000</v>
      </c>
      <c r="I50" s="39">
        <f t="shared" si="1"/>
        <v>5000</v>
      </c>
      <c r="J50" s="40">
        <f t="shared" si="0"/>
        <v>9.0909090909090912E-2</v>
      </c>
      <c r="K50" s="35"/>
    </row>
    <row r="51" spans="1:11">
      <c r="A51" s="36" t="s">
        <v>56</v>
      </c>
      <c r="B51" s="36" t="s">
        <v>57</v>
      </c>
      <c r="C51" s="36" t="s">
        <v>203</v>
      </c>
      <c r="D51" s="36" t="s">
        <v>261</v>
      </c>
      <c r="E51" s="36" t="s">
        <v>214</v>
      </c>
      <c r="F51" s="36" t="s">
        <v>231</v>
      </c>
      <c r="G51" s="38">
        <v>55000</v>
      </c>
      <c r="H51" s="38">
        <v>60000</v>
      </c>
      <c r="I51" s="39">
        <f t="shared" si="1"/>
        <v>5000</v>
      </c>
      <c r="J51" s="40">
        <f t="shared" si="0"/>
        <v>9.0909090909090912E-2</v>
      </c>
      <c r="K51" s="35"/>
    </row>
    <row r="52" spans="1:11">
      <c r="A52" s="36" t="s">
        <v>56</v>
      </c>
      <c r="B52" s="36" t="s">
        <v>57</v>
      </c>
      <c r="C52" s="36" t="s">
        <v>203</v>
      </c>
      <c r="D52" s="36" t="s">
        <v>261</v>
      </c>
      <c r="E52" s="36" t="s">
        <v>214</v>
      </c>
      <c r="F52" s="36" t="s">
        <v>263</v>
      </c>
      <c r="G52" s="38">
        <v>55000</v>
      </c>
      <c r="H52" s="38">
        <v>60000</v>
      </c>
      <c r="I52" s="39">
        <f t="shared" si="1"/>
        <v>5000</v>
      </c>
      <c r="J52" s="40">
        <f t="shared" si="0"/>
        <v>9.0909090909090912E-2</v>
      </c>
      <c r="K52" s="35"/>
    </row>
    <row r="53" spans="1:11">
      <c r="A53" s="36" t="s">
        <v>56</v>
      </c>
      <c r="B53" s="36" t="s">
        <v>57</v>
      </c>
      <c r="C53" s="36" t="s">
        <v>203</v>
      </c>
      <c r="D53" s="36" t="s">
        <v>261</v>
      </c>
      <c r="E53" s="36" t="s">
        <v>214</v>
      </c>
      <c r="F53" s="36" t="s">
        <v>265</v>
      </c>
      <c r="G53" s="38">
        <v>55000</v>
      </c>
      <c r="H53" s="38">
        <v>60000</v>
      </c>
      <c r="I53" s="39">
        <f t="shared" si="1"/>
        <v>5000</v>
      </c>
      <c r="J53" s="40">
        <f t="shared" si="0"/>
        <v>9.0909090909090912E-2</v>
      </c>
      <c r="K53" s="35"/>
    </row>
    <row r="54" spans="1:11">
      <c r="A54" s="36" t="s">
        <v>56</v>
      </c>
      <c r="B54" s="36" t="s">
        <v>57</v>
      </c>
      <c r="C54" s="36" t="s">
        <v>203</v>
      </c>
      <c r="D54" s="36" t="s">
        <v>261</v>
      </c>
      <c r="E54" s="36" t="s">
        <v>229</v>
      </c>
      <c r="F54" s="36" t="s">
        <v>253</v>
      </c>
      <c r="G54" s="49">
        <v>75000</v>
      </c>
      <c r="H54" s="49">
        <v>80000</v>
      </c>
      <c r="I54" s="39">
        <f t="shared" si="1"/>
        <v>5000</v>
      </c>
      <c r="J54" s="40">
        <f t="shared" si="0"/>
        <v>6.6666666666666666E-2</v>
      </c>
      <c r="K54" s="35"/>
    </row>
    <row r="55" spans="1:11">
      <c r="A55" s="36" t="s">
        <v>56</v>
      </c>
      <c r="B55" s="36" t="s">
        <v>57</v>
      </c>
      <c r="C55" s="36" t="s">
        <v>203</v>
      </c>
      <c r="D55" s="36" t="s">
        <v>261</v>
      </c>
      <c r="E55" s="36" t="s">
        <v>229</v>
      </c>
      <c r="F55" s="36" t="s">
        <v>262</v>
      </c>
      <c r="G55" s="49">
        <v>75000</v>
      </c>
      <c r="H55" s="49">
        <v>80000</v>
      </c>
      <c r="I55" s="39">
        <f t="shared" si="1"/>
        <v>5000</v>
      </c>
      <c r="J55" s="40">
        <f t="shared" si="0"/>
        <v>6.6666666666666666E-2</v>
      </c>
      <c r="K55" s="35"/>
    </row>
    <row r="56" spans="1:11">
      <c r="A56" s="36" t="s">
        <v>56</v>
      </c>
      <c r="B56" s="36" t="s">
        <v>57</v>
      </c>
      <c r="C56" s="36" t="s">
        <v>203</v>
      </c>
      <c r="D56" s="36" t="s">
        <v>261</v>
      </c>
      <c r="E56" s="36" t="s">
        <v>229</v>
      </c>
      <c r="F56" s="36" t="s">
        <v>231</v>
      </c>
      <c r="G56" s="49">
        <v>75000</v>
      </c>
      <c r="H56" s="49">
        <v>80000</v>
      </c>
      <c r="I56" s="39">
        <f t="shared" si="1"/>
        <v>5000</v>
      </c>
      <c r="J56" s="40">
        <f t="shared" si="0"/>
        <v>6.6666666666666666E-2</v>
      </c>
      <c r="K56" s="35"/>
    </row>
    <row r="57" spans="1:11">
      <c r="A57" s="36" t="s">
        <v>56</v>
      </c>
      <c r="B57" s="36" t="s">
        <v>57</v>
      </c>
      <c r="C57" s="36" t="s">
        <v>203</v>
      </c>
      <c r="D57" s="36" t="s">
        <v>261</v>
      </c>
      <c r="E57" s="36" t="s">
        <v>229</v>
      </c>
      <c r="F57" s="36" t="s">
        <v>263</v>
      </c>
      <c r="G57" s="49">
        <v>75000</v>
      </c>
      <c r="H57" s="49">
        <v>80000</v>
      </c>
      <c r="I57" s="39">
        <f t="shared" si="1"/>
        <v>5000</v>
      </c>
      <c r="J57" s="40">
        <f t="shared" si="0"/>
        <v>6.6666666666666666E-2</v>
      </c>
      <c r="K57" s="35"/>
    </row>
    <row r="58" spans="1:11" s="1" customFormat="1">
      <c r="A58" s="36" t="s">
        <v>56</v>
      </c>
      <c r="B58" s="36" t="s">
        <v>57</v>
      </c>
      <c r="C58" s="36" t="s">
        <v>203</v>
      </c>
      <c r="D58" s="36" t="s">
        <v>261</v>
      </c>
      <c r="E58" s="36" t="s">
        <v>229</v>
      </c>
      <c r="F58" s="36" t="s">
        <v>265</v>
      </c>
      <c r="G58" s="49">
        <v>75000</v>
      </c>
      <c r="H58" s="49">
        <v>80000</v>
      </c>
      <c r="I58" s="39">
        <f t="shared" ref="I58" si="2">IF(H58=0,"-",(H58-G58))</f>
        <v>5000</v>
      </c>
      <c r="J58" s="40">
        <f t="shared" ref="J58" si="3">IF(G58=0,"신규운영",IF(H58=0,"미운영",I58/G58))</f>
        <v>6.6666666666666666E-2</v>
      </c>
      <c r="K58" s="35"/>
    </row>
    <row r="59" spans="1:11">
      <c r="A59" s="36" t="s">
        <v>56</v>
      </c>
      <c r="B59" s="36" t="s">
        <v>57</v>
      </c>
      <c r="C59" s="50" t="s">
        <v>232</v>
      </c>
      <c r="D59" s="50" t="s">
        <v>233</v>
      </c>
      <c r="E59" s="36" t="s">
        <v>214</v>
      </c>
      <c r="F59" s="51" t="s">
        <v>215</v>
      </c>
      <c r="G59" s="52">
        <v>62500</v>
      </c>
      <c r="H59" s="52">
        <v>65000</v>
      </c>
      <c r="I59" s="39">
        <f t="shared" si="1"/>
        <v>2500</v>
      </c>
      <c r="J59" s="40">
        <f t="shared" si="0"/>
        <v>0.04</v>
      </c>
      <c r="K59" s="35"/>
    </row>
    <row r="60" spans="1:11">
      <c r="A60" s="36" t="s">
        <v>56</v>
      </c>
      <c r="B60" s="36" t="s">
        <v>57</v>
      </c>
      <c r="C60" s="50" t="s">
        <v>232</v>
      </c>
      <c r="D60" s="50" t="s">
        <v>233</v>
      </c>
      <c r="E60" s="36" t="s">
        <v>214</v>
      </c>
      <c r="F60" s="36" t="s">
        <v>222</v>
      </c>
      <c r="G60" s="52">
        <v>62500</v>
      </c>
      <c r="H60" s="52">
        <v>65000</v>
      </c>
      <c r="I60" s="39">
        <f t="shared" si="1"/>
        <v>2500</v>
      </c>
      <c r="J60" s="40">
        <f t="shared" si="0"/>
        <v>0.04</v>
      </c>
      <c r="K60" s="35"/>
    </row>
    <row r="61" spans="1:11">
      <c r="A61" s="36" t="s">
        <v>56</v>
      </c>
      <c r="B61" s="36" t="s">
        <v>57</v>
      </c>
      <c r="C61" s="53" t="s">
        <v>232</v>
      </c>
      <c r="D61" s="53" t="s">
        <v>233</v>
      </c>
      <c r="E61" s="36" t="s">
        <v>214</v>
      </c>
      <c r="F61" s="54" t="s">
        <v>216</v>
      </c>
      <c r="G61" s="46">
        <v>62500</v>
      </c>
      <c r="H61" s="46">
        <v>65000</v>
      </c>
      <c r="I61" s="39">
        <f t="shared" si="1"/>
        <v>2500</v>
      </c>
      <c r="J61" s="40">
        <f t="shared" si="0"/>
        <v>0.04</v>
      </c>
      <c r="K61" s="35"/>
    </row>
    <row r="62" spans="1:11">
      <c r="A62" s="36" t="s">
        <v>56</v>
      </c>
      <c r="B62" s="36" t="s">
        <v>57</v>
      </c>
      <c r="C62" s="53" t="s">
        <v>232</v>
      </c>
      <c r="D62" s="53" t="s">
        <v>233</v>
      </c>
      <c r="E62" s="36" t="s">
        <v>214</v>
      </c>
      <c r="F62" s="54" t="s">
        <v>218</v>
      </c>
      <c r="G62" s="46">
        <v>62500</v>
      </c>
      <c r="H62" s="46">
        <v>65000</v>
      </c>
      <c r="I62" s="39">
        <f t="shared" si="1"/>
        <v>2500</v>
      </c>
      <c r="J62" s="40">
        <f t="shared" si="0"/>
        <v>0.04</v>
      </c>
      <c r="K62" s="35"/>
    </row>
    <row r="63" spans="1:11">
      <c r="A63" s="36" t="s">
        <v>56</v>
      </c>
      <c r="B63" s="36" t="s">
        <v>57</v>
      </c>
      <c r="C63" s="53" t="s">
        <v>232</v>
      </c>
      <c r="D63" s="53" t="s">
        <v>233</v>
      </c>
      <c r="E63" s="36" t="s">
        <v>214</v>
      </c>
      <c r="F63" s="36" t="s">
        <v>242</v>
      </c>
      <c r="G63" s="46">
        <v>62500</v>
      </c>
      <c r="H63" s="46">
        <v>65000</v>
      </c>
      <c r="I63" s="39">
        <f t="shared" si="1"/>
        <v>2500</v>
      </c>
      <c r="J63" s="40">
        <f t="shared" si="0"/>
        <v>0.04</v>
      </c>
      <c r="K63" s="35"/>
    </row>
    <row r="64" spans="1:11">
      <c r="A64" s="36" t="s">
        <v>56</v>
      </c>
      <c r="B64" s="36" t="s">
        <v>57</v>
      </c>
      <c r="C64" s="53" t="s">
        <v>232</v>
      </c>
      <c r="D64" s="53" t="s">
        <v>233</v>
      </c>
      <c r="E64" s="36" t="s">
        <v>214</v>
      </c>
      <c r="F64" s="54" t="s">
        <v>220</v>
      </c>
      <c r="G64" s="46">
        <v>62500</v>
      </c>
      <c r="H64" s="46">
        <v>65000</v>
      </c>
      <c r="I64" s="39">
        <f t="shared" si="1"/>
        <v>2500</v>
      </c>
      <c r="J64" s="40">
        <f t="shared" si="0"/>
        <v>0.04</v>
      </c>
      <c r="K64" s="35"/>
    </row>
    <row r="65" spans="1:11">
      <c r="A65" s="36" t="s">
        <v>56</v>
      </c>
      <c r="B65" s="36" t="s">
        <v>57</v>
      </c>
      <c r="C65" s="36" t="s">
        <v>266</v>
      </c>
      <c r="D65" s="36" t="s">
        <v>267</v>
      </c>
      <c r="E65" s="36" t="s">
        <v>214</v>
      </c>
      <c r="F65" s="51" t="s">
        <v>215</v>
      </c>
      <c r="G65" s="46">
        <v>60000</v>
      </c>
      <c r="H65" s="46">
        <v>60000</v>
      </c>
      <c r="I65" s="39">
        <f t="shared" si="1"/>
        <v>0</v>
      </c>
      <c r="J65" s="40">
        <f t="shared" si="0"/>
        <v>0</v>
      </c>
      <c r="K65" s="35"/>
    </row>
    <row r="66" spans="1:11">
      <c r="A66" s="36" t="s">
        <v>56</v>
      </c>
      <c r="B66" s="36" t="s">
        <v>57</v>
      </c>
      <c r="C66" s="36" t="s">
        <v>266</v>
      </c>
      <c r="D66" s="36" t="s">
        <v>267</v>
      </c>
      <c r="E66" s="36" t="s">
        <v>214</v>
      </c>
      <c r="F66" s="36" t="s">
        <v>217</v>
      </c>
      <c r="G66" s="46">
        <v>60000</v>
      </c>
      <c r="H66" s="46">
        <v>60000</v>
      </c>
      <c r="I66" s="39">
        <f t="shared" si="1"/>
        <v>0</v>
      </c>
      <c r="J66" s="40">
        <f t="shared" ref="J66:J70" si="4">IF(G66=0,"신규운영",IF(H66=0,"미운영",I66/G66))</f>
        <v>0</v>
      </c>
      <c r="K66" s="35"/>
    </row>
    <row r="67" spans="1:11">
      <c r="A67" s="36" t="s">
        <v>56</v>
      </c>
      <c r="B67" s="36" t="s">
        <v>57</v>
      </c>
      <c r="C67" s="36" t="s">
        <v>266</v>
      </c>
      <c r="D67" s="36" t="s">
        <v>267</v>
      </c>
      <c r="E67" s="36" t="s">
        <v>214</v>
      </c>
      <c r="F67" s="36" t="s">
        <v>263</v>
      </c>
      <c r="G67" s="46">
        <v>55000</v>
      </c>
      <c r="H67" s="46">
        <v>55000</v>
      </c>
      <c r="I67" s="39">
        <f t="shared" ref="I67:I143" si="5">IF(H67=0,"-",(H67-G67))</f>
        <v>0</v>
      </c>
      <c r="J67" s="40">
        <f t="shared" si="4"/>
        <v>0</v>
      </c>
      <c r="K67" s="35"/>
    </row>
    <row r="68" spans="1:11">
      <c r="A68" s="36" t="s">
        <v>56</v>
      </c>
      <c r="B68" s="36" t="s">
        <v>57</v>
      </c>
      <c r="C68" s="36" t="s">
        <v>266</v>
      </c>
      <c r="D68" s="36" t="s">
        <v>267</v>
      </c>
      <c r="E68" s="36" t="s">
        <v>214</v>
      </c>
      <c r="F68" s="36" t="s">
        <v>264</v>
      </c>
      <c r="G68" s="46">
        <v>60000</v>
      </c>
      <c r="H68" s="46">
        <v>60000</v>
      </c>
      <c r="I68" s="39">
        <f t="shared" si="5"/>
        <v>0</v>
      </c>
      <c r="J68" s="40">
        <f t="shared" si="4"/>
        <v>0</v>
      </c>
      <c r="K68" s="35"/>
    </row>
    <row r="69" spans="1:11">
      <c r="A69" s="36" t="s">
        <v>56</v>
      </c>
      <c r="B69" s="36" t="s">
        <v>57</v>
      </c>
      <c r="C69" s="36" t="s">
        <v>266</v>
      </c>
      <c r="D69" s="36" t="s">
        <v>267</v>
      </c>
      <c r="E69" s="36" t="s">
        <v>214</v>
      </c>
      <c r="F69" s="44" t="s">
        <v>219</v>
      </c>
      <c r="G69" s="38">
        <v>60000</v>
      </c>
      <c r="H69" s="38">
        <v>60000</v>
      </c>
      <c r="I69" s="39">
        <f t="shared" si="5"/>
        <v>0</v>
      </c>
      <c r="J69" s="40">
        <f t="shared" si="4"/>
        <v>0</v>
      </c>
      <c r="K69" s="35"/>
    </row>
    <row r="70" spans="1:11">
      <c r="A70" s="36" t="s">
        <v>56</v>
      </c>
      <c r="B70" s="36" t="s">
        <v>57</v>
      </c>
      <c r="C70" s="36" t="s">
        <v>266</v>
      </c>
      <c r="D70" s="36" t="s">
        <v>267</v>
      </c>
      <c r="E70" s="36" t="s">
        <v>214</v>
      </c>
      <c r="F70" s="36" t="s">
        <v>223</v>
      </c>
      <c r="G70" s="38">
        <v>65000</v>
      </c>
      <c r="H70" s="38">
        <v>65000</v>
      </c>
      <c r="I70" s="39">
        <f t="shared" si="5"/>
        <v>0</v>
      </c>
      <c r="J70" s="40">
        <f t="shared" si="4"/>
        <v>0</v>
      </c>
      <c r="K70" s="35"/>
    </row>
    <row r="71" spans="1:11">
      <c r="A71" s="36" t="s">
        <v>56</v>
      </c>
      <c r="B71" s="36" t="s">
        <v>57</v>
      </c>
      <c r="C71" s="45" t="s">
        <v>234</v>
      </c>
      <c r="D71" s="44" t="s">
        <v>235</v>
      </c>
      <c r="E71" s="36" t="s">
        <v>214</v>
      </c>
      <c r="F71" s="44" t="s">
        <v>215</v>
      </c>
      <c r="G71" s="46">
        <v>62500</v>
      </c>
      <c r="H71" s="46">
        <v>65000</v>
      </c>
      <c r="I71" s="39">
        <f t="shared" si="5"/>
        <v>2500</v>
      </c>
      <c r="J71" s="40">
        <f>IF(G71=0,"신규운영",IF(H71=0,"미운영",I71/G71))</f>
        <v>0.04</v>
      </c>
      <c r="K71" s="35"/>
    </row>
    <row r="72" spans="1:11">
      <c r="A72" s="36" t="s">
        <v>56</v>
      </c>
      <c r="B72" s="36" t="s">
        <v>57</v>
      </c>
      <c r="C72" s="45" t="s">
        <v>234</v>
      </c>
      <c r="D72" s="44" t="s">
        <v>235</v>
      </c>
      <c r="E72" s="36" t="s">
        <v>214</v>
      </c>
      <c r="F72" s="44" t="s">
        <v>218</v>
      </c>
      <c r="G72" s="46">
        <v>62500</v>
      </c>
      <c r="H72" s="46">
        <v>65000</v>
      </c>
      <c r="I72" s="39">
        <f t="shared" si="5"/>
        <v>2500</v>
      </c>
      <c r="J72" s="40">
        <f t="shared" ref="J72:J151" si="6">IF(G72=0,"신규운영",IF(H72=0,"미운영",I72/G72))</f>
        <v>0.04</v>
      </c>
      <c r="K72" s="35"/>
    </row>
    <row r="73" spans="1:11" s="1" customFormat="1">
      <c r="A73" s="36" t="s">
        <v>56</v>
      </c>
      <c r="B73" s="36" t="s">
        <v>57</v>
      </c>
      <c r="C73" s="45" t="s">
        <v>234</v>
      </c>
      <c r="D73" s="44" t="s">
        <v>235</v>
      </c>
      <c r="E73" s="36" t="s">
        <v>214</v>
      </c>
      <c r="F73" s="36" t="s">
        <v>242</v>
      </c>
      <c r="G73" s="46">
        <v>62500</v>
      </c>
      <c r="H73" s="46">
        <v>65000</v>
      </c>
      <c r="I73" s="39">
        <f t="shared" ref="I73" si="7">IF(H73=0,"-",(H73-G73))</f>
        <v>2500</v>
      </c>
      <c r="J73" s="40">
        <f t="shared" ref="J73" si="8">IF(G73=0,"신규운영",IF(H73=0,"미운영",I73/G73))</f>
        <v>0.04</v>
      </c>
      <c r="K73" s="35"/>
    </row>
    <row r="74" spans="1:11">
      <c r="A74" s="36" t="s">
        <v>56</v>
      </c>
      <c r="B74" s="36" t="s">
        <v>57</v>
      </c>
      <c r="C74" s="45" t="s">
        <v>234</v>
      </c>
      <c r="D74" s="44" t="s">
        <v>235</v>
      </c>
      <c r="E74" s="36" t="s">
        <v>214</v>
      </c>
      <c r="F74" s="44" t="s">
        <v>219</v>
      </c>
      <c r="G74" s="46">
        <v>62500</v>
      </c>
      <c r="H74" s="46">
        <v>65000</v>
      </c>
      <c r="I74" s="39">
        <f t="shared" si="5"/>
        <v>2500</v>
      </c>
      <c r="J74" s="40">
        <f t="shared" si="6"/>
        <v>0.04</v>
      </c>
      <c r="K74" s="35"/>
    </row>
    <row r="75" spans="1:11">
      <c r="A75" s="36" t="s">
        <v>56</v>
      </c>
      <c r="B75" s="36" t="s">
        <v>57</v>
      </c>
      <c r="C75" s="45" t="s">
        <v>234</v>
      </c>
      <c r="D75" s="44" t="s">
        <v>235</v>
      </c>
      <c r="E75" s="36" t="s">
        <v>214</v>
      </c>
      <c r="F75" s="44" t="s">
        <v>220</v>
      </c>
      <c r="G75" s="46">
        <v>62500</v>
      </c>
      <c r="H75" s="46">
        <v>65000</v>
      </c>
      <c r="I75" s="39">
        <f t="shared" si="5"/>
        <v>2500</v>
      </c>
      <c r="J75" s="40">
        <f t="shared" si="6"/>
        <v>0.04</v>
      </c>
      <c r="K75" s="35"/>
    </row>
    <row r="76" spans="1:11">
      <c r="A76" s="36" t="s">
        <v>56</v>
      </c>
      <c r="B76" s="36" t="s">
        <v>57</v>
      </c>
      <c r="C76" s="37" t="s">
        <v>268</v>
      </c>
      <c r="D76" s="36" t="s">
        <v>269</v>
      </c>
      <c r="E76" s="36" t="s">
        <v>214</v>
      </c>
      <c r="F76" s="36" t="s">
        <v>215</v>
      </c>
      <c r="G76" s="38">
        <v>62500</v>
      </c>
      <c r="H76" s="38">
        <v>65000</v>
      </c>
      <c r="I76" s="39">
        <f t="shared" si="5"/>
        <v>2500</v>
      </c>
      <c r="J76" s="40">
        <f t="shared" si="6"/>
        <v>0.04</v>
      </c>
      <c r="K76" s="35"/>
    </row>
    <row r="77" spans="1:11">
      <c r="A77" s="36" t="s">
        <v>56</v>
      </c>
      <c r="B77" s="36" t="s">
        <v>57</v>
      </c>
      <c r="C77" s="37" t="s">
        <v>268</v>
      </c>
      <c r="D77" s="36" t="s">
        <v>269</v>
      </c>
      <c r="E77" s="36" t="s">
        <v>214</v>
      </c>
      <c r="F77" s="36" t="s">
        <v>218</v>
      </c>
      <c r="G77" s="38">
        <v>62500</v>
      </c>
      <c r="H77" s="38">
        <v>65000</v>
      </c>
      <c r="I77" s="39">
        <f t="shared" si="5"/>
        <v>2500</v>
      </c>
      <c r="J77" s="40">
        <f t="shared" si="6"/>
        <v>0.04</v>
      </c>
      <c r="K77" s="35"/>
    </row>
    <row r="78" spans="1:11">
      <c r="A78" s="36" t="s">
        <v>56</v>
      </c>
      <c r="B78" s="36" t="s">
        <v>57</v>
      </c>
      <c r="C78" s="37" t="s">
        <v>268</v>
      </c>
      <c r="D78" s="36" t="s">
        <v>269</v>
      </c>
      <c r="E78" s="36" t="s">
        <v>214</v>
      </c>
      <c r="F78" s="36" t="s">
        <v>220</v>
      </c>
      <c r="G78" s="38">
        <v>62500</v>
      </c>
      <c r="H78" s="38">
        <v>65000</v>
      </c>
      <c r="I78" s="39">
        <f t="shared" si="5"/>
        <v>2500</v>
      </c>
      <c r="J78" s="40">
        <f t="shared" si="6"/>
        <v>0.04</v>
      </c>
      <c r="K78" s="35"/>
    </row>
    <row r="79" spans="1:11">
      <c r="A79" s="36" t="s">
        <v>56</v>
      </c>
      <c r="B79" s="36" t="s">
        <v>57</v>
      </c>
      <c r="C79" s="37" t="s">
        <v>270</v>
      </c>
      <c r="D79" s="36" t="s">
        <v>271</v>
      </c>
      <c r="E79" s="36" t="s">
        <v>214</v>
      </c>
      <c r="F79" s="36" t="s">
        <v>215</v>
      </c>
      <c r="G79" s="38">
        <v>35000</v>
      </c>
      <c r="H79" s="38">
        <v>40000</v>
      </c>
      <c r="I79" s="39">
        <f t="shared" si="5"/>
        <v>5000</v>
      </c>
      <c r="J79" s="40">
        <f t="shared" si="6"/>
        <v>0.14285714285714285</v>
      </c>
      <c r="K79" s="35"/>
    </row>
    <row r="80" spans="1:11">
      <c r="A80" s="36" t="s">
        <v>56</v>
      </c>
      <c r="B80" s="36" t="s">
        <v>57</v>
      </c>
      <c r="C80" s="37" t="s">
        <v>270</v>
      </c>
      <c r="D80" s="36" t="s">
        <v>271</v>
      </c>
      <c r="E80" s="36" t="s">
        <v>214</v>
      </c>
      <c r="F80" s="36" t="s">
        <v>216</v>
      </c>
      <c r="G80" s="38">
        <v>35000</v>
      </c>
      <c r="H80" s="38">
        <v>40000</v>
      </c>
      <c r="I80" s="39">
        <f t="shared" si="5"/>
        <v>5000</v>
      </c>
      <c r="J80" s="40">
        <f t="shared" si="6"/>
        <v>0.14285714285714285</v>
      </c>
      <c r="K80" s="35"/>
    </row>
    <row r="81" spans="1:11">
      <c r="A81" s="36" t="s">
        <v>56</v>
      </c>
      <c r="B81" s="36" t="s">
        <v>57</v>
      </c>
      <c r="C81" s="37" t="s">
        <v>270</v>
      </c>
      <c r="D81" s="36" t="s">
        <v>271</v>
      </c>
      <c r="E81" s="36" t="s">
        <v>214</v>
      </c>
      <c r="F81" s="36" t="s">
        <v>220</v>
      </c>
      <c r="G81" s="38">
        <v>35000</v>
      </c>
      <c r="H81" s="38">
        <v>40000</v>
      </c>
      <c r="I81" s="39">
        <f t="shared" si="5"/>
        <v>5000</v>
      </c>
      <c r="J81" s="40">
        <f t="shared" si="6"/>
        <v>0.14285714285714285</v>
      </c>
      <c r="K81" s="35"/>
    </row>
    <row r="82" spans="1:11">
      <c r="A82" s="36" t="s">
        <v>56</v>
      </c>
      <c r="B82" s="36" t="s">
        <v>57</v>
      </c>
      <c r="C82" s="37" t="s">
        <v>61</v>
      </c>
      <c r="D82" s="36" t="s">
        <v>272</v>
      </c>
      <c r="E82" s="36" t="s">
        <v>214</v>
      </c>
      <c r="F82" s="36" t="s">
        <v>262</v>
      </c>
      <c r="G82" s="38">
        <v>35000</v>
      </c>
      <c r="H82" s="38">
        <v>40000</v>
      </c>
      <c r="I82" s="39">
        <f t="shared" si="5"/>
        <v>5000</v>
      </c>
      <c r="J82" s="40">
        <f t="shared" si="6"/>
        <v>0.14285714285714285</v>
      </c>
      <c r="K82" s="35"/>
    </row>
    <row r="83" spans="1:11">
      <c r="A83" s="36" t="s">
        <v>56</v>
      </c>
      <c r="B83" s="36" t="s">
        <v>57</v>
      </c>
      <c r="C83" s="37" t="s">
        <v>61</v>
      </c>
      <c r="D83" s="36" t="s">
        <v>272</v>
      </c>
      <c r="E83" s="36" t="s">
        <v>214</v>
      </c>
      <c r="F83" s="36" t="s">
        <v>273</v>
      </c>
      <c r="G83" s="38">
        <v>35000</v>
      </c>
      <c r="H83" s="38">
        <v>40000</v>
      </c>
      <c r="I83" s="39">
        <f t="shared" si="5"/>
        <v>5000</v>
      </c>
      <c r="J83" s="40">
        <f t="shared" si="6"/>
        <v>0.14285714285714285</v>
      </c>
      <c r="K83" s="35"/>
    </row>
    <row r="84" spans="1:11">
      <c r="A84" s="36" t="s">
        <v>56</v>
      </c>
      <c r="B84" s="36" t="s">
        <v>57</v>
      </c>
      <c r="C84" s="37" t="s">
        <v>61</v>
      </c>
      <c r="D84" s="36" t="s">
        <v>272</v>
      </c>
      <c r="E84" s="36" t="s">
        <v>214</v>
      </c>
      <c r="F84" s="36" t="s">
        <v>263</v>
      </c>
      <c r="G84" s="38">
        <v>35000</v>
      </c>
      <c r="H84" s="38">
        <v>40000</v>
      </c>
      <c r="I84" s="39">
        <f t="shared" si="5"/>
        <v>5000</v>
      </c>
      <c r="J84" s="40">
        <f t="shared" si="6"/>
        <v>0.14285714285714285</v>
      </c>
      <c r="K84" s="35"/>
    </row>
    <row r="85" spans="1:11">
      <c r="A85" s="36" t="s">
        <v>56</v>
      </c>
      <c r="B85" s="36" t="s">
        <v>57</v>
      </c>
      <c r="C85" s="37" t="s">
        <v>61</v>
      </c>
      <c r="D85" s="36" t="s">
        <v>272</v>
      </c>
      <c r="E85" s="36" t="s">
        <v>214</v>
      </c>
      <c r="F85" s="36" t="s">
        <v>265</v>
      </c>
      <c r="G85" s="38">
        <v>35000</v>
      </c>
      <c r="H85" s="38">
        <v>40000</v>
      </c>
      <c r="I85" s="39">
        <f t="shared" si="5"/>
        <v>5000</v>
      </c>
      <c r="J85" s="40">
        <f t="shared" si="6"/>
        <v>0.14285714285714285</v>
      </c>
      <c r="K85" s="35"/>
    </row>
    <row r="86" spans="1:11">
      <c r="A86" s="36" t="s">
        <v>56</v>
      </c>
      <c r="B86" s="36" t="s">
        <v>57</v>
      </c>
      <c r="C86" s="45" t="s">
        <v>236</v>
      </c>
      <c r="D86" s="44" t="s">
        <v>237</v>
      </c>
      <c r="E86" s="36" t="s">
        <v>214</v>
      </c>
      <c r="F86" s="44" t="s">
        <v>215</v>
      </c>
      <c r="G86" s="46">
        <v>65000</v>
      </c>
      <c r="H86" s="46">
        <v>65000</v>
      </c>
      <c r="I86" s="39">
        <f t="shared" si="5"/>
        <v>0</v>
      </c>
      <c r="J86" s="40">
        <f t="shared" si="6"/>
        <v>0</v>
      </c>
      <c r="K86" s="35"/>
    </row>
    <row r="87" spans="1:11">
      <c r="A87" s="36" t="s">
        <v>56</v>
      </c>
      <c r="B87" s="36" t="s">
        <v>57</v>
      </c>
      <c r="C87" s="45" t="s">
        <v>236</v>
      </c>
      <c r="D87" s="44" t="s">
        <v>237</v>
      </c>
      <c r="E87" s="36" t="s">
        <v>214</v>
      </c>
      <c r="F87" s="44" t="s">
        <v>218</v>
      </c>
      <c r="G87" s="46">
        <v>65000</v>
      </c>
      <c r="H87" s="46">
        <v>65000</v>
      </c>
      <c r="I87" s="39">
        <f t="shared" si="5"/>
        <v>0</v>
      </c>
      <c r="J87" s="40">
        <f t="shared" si="6"/>
        <v>0</v>
      </c>
      <c r="K87" s="35"/>
    </row>
    <row r="88" spans="1:11">
      <c r="A88" s="36" t="s">
        <v>56</v>
      </c>
      <c r="B88" s="36" t="s">
        <v>57</v>
      </c>
      <c r="C88" s="45" t="s">
        <v>236</v>
      </c>
      <c r="D88" s="44" t="s">
        <v>237</v>
      </c>
      <c r="E88" s="36" t="s">
        <v>214</v>
      </c>
      <c r="F88" s="44" t="s">
        <v>220</v>
      </c>
      <c r="G88" s="46">
        <v>65000</v>
      </c>
      <c r="H88" s="46">
        <v>65000</v>
      </c>
      <c r="I88" s="39">
        <f t="shared" si="5"/>
        <v>0</v>
      </c>
      <c r="J88" s="40">
        <f t="shared" si="6"/>
        <v>0</v>
      </c>
      <c r="K88" s="35"/>
    </row>
    <row r="89" spans="1:11">
      <c r="A89" s="36" t="s">
        <v>56</v>
      </c>
      <c r="B89" s="36" t="s">
        <v>57</v>
      </c>
      <c r="C89" s="36" t="s">
        <v>176</v>
      </c>
      <c r="D89" s="36" t="s">
        <v>238</v>
      </c>
      <c r="E89" s="36" t="s">
        <v>214</v>
      </c>
      <c r="F89" s="36" t="s">
        <v>221</v>
      </c>
      <c r="G89" s="46">
        <v>60000</v>
      </c>
      <c r="H89" s="46">
        <v>60000</v>
      </c>
      <c r="I89" s="39">
        <f t="shared" si="5"/>
        <v>0</v>
      </c>
      <c r="J89" s="40">
        <f t="shared" si="6"/>
        <v>0</v>
      </c>
      <c r="K89" s="35"/>
    </row>
    <row r="90" spans="1:11">
      <c r="A90" s="36" t="s">
        <v>56</v>
      </c>
      <c r="B90" s="36" t="s">
        <v>57</v>
      </c>
      <c r="C90" s="36" t="s">
        <v>176</v>
      </c>
      <c r="D90" s="36" t="s">
        <v>238</v>
      </c>
      <c r="E90" s="36" t="s">
        <v>214</v>
      </c>
      <c r="F90" s="36" t="s">
        <v>219</v>
      </c>
      <c r="G90" s="46">
        <v>60000</v>
      </c>
      <c r="H90" s="46">
        <v>60000</v>
      </c>
      <c r="I90" s="39">
        <f t="shared" si="5"/>
        <v>0</v>
      </c>
      <c r="J90" s="40">
        <f t="shared" si="6"/>
        <v>0</v>
      </c>
      <c r="K90" s="35"/>
    </row>
    <row r="91" spans="1:11" s="1" customFormat="1">
      <c r="A91" s="36" t="s">
        <v>56</v>
      </c>
      <c r="B91" s="36" t="s">
        <v>57</v>
      </c>
      <c r="C91" s="36" t="s">
        <v>176</v>
      </c>
      <c r="D91" s="36" t="s">
        <v>238</v>
      </c>
      <c r="E91" s="36" t="s">
        <v>214</v>
      </c>
      <c r="F91" s="36" t="s">
        <v>223</v>
      </c>
      <c r="G91" s="46">
        <v>60000</v>
      </c>
      <c r="H91" s="46">
        <v>60000</v>
      </c>
      <c r="I91" s="39">
        <f t="shared" ref="I91" si="9">IF(H91=0,"-",(H91-G91))</f>
        <v>0</v>
      </c>
      <c r="J91" s="40">
        <f t="shared" ref="J91" si="10">IF(G91=0,"신규운영",IF(H91=0,"미운영",I91/G91))</f>
        <v>0</v>
      </c>
      <c r="K91" s="35"/>
    </row>
    <row r="92" spans="1:11">
      <c r="A92" s="36" t="s">
        <v>56</v>
      </c>
      <c r="B92" s="36" t="s">
        <v>57</v>
      </c>
      <c r="C92" s="36" t="s">
        <v>176</v>
      </c>
      <c r="D92" s="36" t="s">
        <v>238</v>
      </c>
      <c r="E92" s="36" t="s">
        <v>214</v>
      </c>
      <c r="F92" s="36" t="s">
        <v>253</v>
      </c>
      <c r="G92" s="46">
        <v>60000</v>
      </c>
      <c r="H92" s="46">
        <v>60000</v>
      </c>
      <c r="I92" s="39">
        <f t="shared" si="5"/>
        <v>0</v>
      </c>
      <c r="J92" s="40">
        <f t="shared" si="6"/>
        <v>0</v>
      </c>
      <c r="K92" s="35"/>
    </row>
    <row r="93" spans="1:11" s="1" customFormat="1">
      <c r="A93" s="36" t="s">
        <v>56</v>
      </c>
      <c r="B93" s="36" t="s">
        <v>57</v>
      </c>
      <c r="C93" s="36" t="s">
        <v>176</v>
      </c>
      <c r="D93" s="36" t="s">
        <v>238</v>
      </c>
      <c r="E93" s="36" t="s">
        <v>229</v>
      </c>
      <c r="F93" s="36" t="s">
        <v>221</v>
      </c>
      <c r="G93" s="46">
        <v>90000</v>
      </c>
      <c r="H93" s="46">
        <v>90000</v>
      </c>
      <c r="I93" s="39">
        <f t="shared" ref="I93:I96" si="11">IF(H93=0,"-",(H93-G93))</f>
        <v>0</v>
      </c>
      <c r="J93" s="40">
        <f t="shared" ref="J93:J96" si="12">IF(G93=0,"신규운영",IF(H93=0,"미운영",I93/G93))</f>
        <v>0</v>
      </c>
      <c r="K93" s="35"/>
    </row>
    <row r="94" spans="1:11" s="1" customFormat="1">
      <c r="A94" s="36" t="s">
        <v>56</v>
      </c>
      <c r="B94" s="36" t="s">
        <v>57</v>
      </c>
      <c r="C94" s="36" t="s">
        <v>176</v>
      </c>
      <c r="D94" s="36" t="s">
        <v>238</v>
      </c>
      <c r="E94" s="36" t="s">
        <v>229</v>
      </c>
      <c r="F94" s="36" t="s">
        <v>219</v>
      </c>
      <c r="G94" s="46">
        <v>90000</v>
      </c>
      <c r="H94" s="46">
        <v>90000</v>
      </c>
      <c r="I94" s="39">
        <f t="shared" si="11"/>
        <v>0</v>
      </c>
      <c r="J94" s="40">
        <f t="shared" si="12"/>
        <v>0</v>
      </c>
      <c r="K94" s="35"/>
    </row>
    <row r="95" spans="1:11" s="1" customFormat="1">
      <c r="A95" s="36" t="s">
        <v>56</v>
      </c>
      <c r="B95" s="36" t="s">
        <v>57</v>
      </c>
      <c r="C95" s="36" t="s">
        <v>176</v>
      </c>
      <c r="D95" s="36" t="s">
        <v>238</v>
      </c>
      <c r="E95" s="36" t="s">
        <v>229</v>
      </c>
      <c r="F95" s="36" t="s">
        <v>223</v>
      </c>
      <c r="G95" s="46">
        <v>90000</v>
      </c>
      <c r="H95" s="46">
        <v>90000</v>
      </c>
      <c r="I95" s="39">
        <f t="shared" si="11"/>
        <v>0</v>
      </c>
      <c r="J95" s="40">
        <f t="shared" si="12"/>
        <v>0</v>
      </c>
      <c r="K95" s="35"/>
    </row>
    <row r="96" spans="1:11" s="1" customFormat="1">
      <c r="A96" s="36" t="s">
        <v>56</v>
      </c>
      <c r="B96" s="36" t="s">
        <v>57</v>
      </c>
      <c r="C96" s="36" t="s">
        <v>176</v>
      </c>
      <c r="D96" s="36" t="s">
        <v>238</v>
      </c>
      <c r="E96" s="36" t="s">
        <v>229</v>
      </c>
      <c r="F96" s="36" t="s">
        <v>253</v>
      </c>
      <c r="G96" s="46">
        <v>90000</v>
      </c>
      <c r="H96" s="46">
        <v>90000</v>
      </c>
      <c r="I96" s="39">
        <f t="shared" si="11"/>
        <v>0</v>
      </c>
      <c r="J96" s="40">
        <f t="shared" si="12"/>
        <v>0</v>
      </c>
      <c r="K96" s="35"/>
    </row>
    <row r="97" spans="1:11">
      <c r="A97" s="36" t="s">
        <v>56</v>
      </c>
      <c r="B97" s="36" t="s">
        <v>57</v>
      </c>
      <c r="C97" s="37" t="s">
        <v>274</v>
      </c>
      <c r="D97" s="36" t="s">
        <v>275</v>
      </c>
      <c r="E97" s="36" t="s">
        <v>214</v>
      </c>
      <c r="F97" s="36" t="s">
        <v>253</v>
      </c>
      <c r="G97" s="38">
        <v>60000</v>
      </c>
      <c r="H97" s="38">
        <v>62500</v>
      </c>
      <c r="I97" s="39">
        <f t="shared" si="5"/>
        <v>2500</v>
      </c>
      <c r="J97" s="40">
        <f t="shared" si="6"/>
        <v>4.1666666666666664E-2</v>
      </c>
      <c r="K97" s="35"/>
    </row>
    <row r="98" spans="1:11">
      <c r="A98" s="36" t="s">
        <v>56</v>
      </c>
      <c r="B98" s="36" t="s">
        <v>57</v>
      </c>
      <c r="C98" s="37" t="s">
        <v>274</v>
      </c>
      <c r="D98" s="36" t="s">
        <v>275</v>
      </c>
      <c r="E98" s="36" t="s">
        <v>214</v>
      </c>
      <c r="F98" s="36" t="s">
        <v>216</v>
      </c>
      <c r="G98" s="38">
        <v>60000</v>
      </c>
      <c r="H98" s="38">
        <v>62500</v>
      </c>
      <c r="I98" s="39">
        <f t="shared" si="5"/>
        <v>2500</v>
      </c>
      <c r="J98" s="40">
        <f t="shared" si="6"/>
        <v>4.1666666666666664E-2</v>
      </c>
      <c r="K98" s="35"/>
    </row>
    <row r="99" spans="1:11">
      <c r="A99" s="36" t="s">
        <v>56</v>
      </c>
      <c r="B99" s="36" t="s">
        <v>57</v>
      </c>
      <c r="C99" s="37" t="s">
        <v>274</v>
      </c>
      <c r="D99" s="36" t="s">
        <v>275</v>
      </c>
      <c r="E99" s="36" t="s">
        <v>214</v>
      </c>
      <c r="F99" s="36" t="s">
        <v>231</v>
      </c>
      <c r="G99" s="38">
        <v>60000</v>
      </c>
      <c r="H99" s="38">
        <v>62500</v>
      </c>
      <c r="I99" s="39">
        <f t="shared" si="5"/>
        <v>2500</v>
      </c>
      <c r="J99" s="40">
        <f t="shared" si="6"/>
        <v>4.1666666666666664E-2</v>
      </c>
      <c r="K99" s="35"/>
    </row>
    <row r="100" spans="1:11">
      <c r="A100" s="36" t="s">
        <v>56</v>
      </c>
      <c r="B100" s="36" t="s">
        <v>57</v>
      </c>
      <c r="C100" s="37" t="s">
        <v>274</v>
      </c>
      <c r="D100" s="36" t="s">
        <v>275</v>
      </c>
      <c r="E100" s="36" t="s">
        <v>214</v>
      </c>
      <c r="F100" s="36" t="s">
        <v>218</v>
      </c>
      <c r="G100" s="38">
        <v>60000</v>
      </c>
      <c r="H100" s="38">
        <v>62500</v>
      </c>
      <c r="I100" s="39">
        <f t="shared" si="5"/>
        <v>2500</v>
      </c>
      <c r="J100" s="40">
        <f t="shared" si="6"/>
        <v>4.1666666666666664E-2</v>
      </c>
      <c r="K100" s="35"/>
    </row>
    <row r="101" spans="1:11">
      <c r="A101" s="36" t="s">
        <v>56</v>
      </c>
      <c r="B101" s="36" t="s">
        <v>57</v>
      </c>
      <c r="C101" s="37" t="s">
        <v>274</v>
      </c>
      <c r="D101" s="36" t="s">
        <v>275</v>
      </c>
      <c r="E101" s="36" t="s">
        <v>214</v>
      </c>
      <c r="F101" s="36" t="s">
        <v>242</v>
      </c>
      <c r="G101" s="38">
        <v>60000</v>
      </c>
      <c r="H101" s="38">
        <v>62500</v>
      </c>
      <c r="I101" s="39">
        <f t="shared" si="5"/>
        <v>2500</v>
      </c>
      <c r="J101" s="40">
        <f t="shared" si="6"/>
        <v>4.1666666666666664E-2</v>
      </c>
      <c r="K101" s="35"/>
    </row>
    <row r="102" spans="1:11">
      <c r="A102" s="36" t="s">
        <v>56</v>
      </c>
      <c r="B102" s="36" t="s">
        <v>57</v>
      </c>
      <c r="C102" s="37" t="s">
        <v>274</v>
      </c>
      <c r="D102" s="36" t="s">
        <v>275</v>
      </c>
      <c r="E102" s="36" t="s">
        <v>214</v>
      </c>
      <c r="F102" s="36" t="s">
        <v>220</v>
      </c>
      <c r="G102" s="38">
        <v>60000</v>
      </c>
      <c r="H102" s="38">
        <v>62500</v>
      </c>
      <c r="I102" s="39">
        <f t="shared" si="5"/>
        <v>2500</v>
      </c>
      <c r="J102" s="40">
        <f t="shared" si="6"/>
        <v>4.1666666666666664E-2</v>
      </c>
      <c r="K102" s="35"/>
    </row>
    <row r="103" spans="1:11">
      <c r="A103" s="36" t="s">
        <v>56</v>
      </c>
      <c r="B103" s="36" t="s">
        <v>57</v>
      </c>
      <c r="C103" s="37" t="s">
        <v>156</v>
      </c>
      <c r="D103" s="36" t="s">
        <v>276</v>
      </c>
      <c r="E103" s="36" t="s">
        <v>214</v>
      </c>
      <c r="F103" s="36" t="s">
        <v>221</v>
      </c>
      <c r="G103" s="38">
        <v>55000</v>
      </c>
      <c r="H103" s="38">
        <v>60000</v>
      </c>
      <c r="I103" s="39">
        <f t="shared" si="5"/>
        <v>5000</v>
      </c>
      <c r="J103" s="40">
        <f t="shared" si="6"/>
        <v>9.0909090909090912E-2</v>
      </c>
      <c r="K103" s="35"/>
    </row>
    <row r="104" spans="1:11">
      <c r="A104" s="36" t="s">
        <v>56</v>
      </c>
      <c r="B104" s="36" t="s">
        <v>57</v>
      </c>
      <c r="C104" s="37" t="s">
        <v>156</v>
      </c>
      <c r="D104" s="36" t="s">
        <v>276</v>
      </c>
      <c r="E104" s="36" t="s">
        <v>214</v>
      </c>
      <c r="F104" s="36" t="s">
        <v>253</v>
      </c>
      <c r="G104" s="38">
        <v>55000</v>
      </c>
      <c r="H104" s="38">
        <v>60000</v>
      </c>
      <c r="I104" s="39">
        <f t="shared" si="5"/>
        <v>5000</v>
      </c>
      <c r="J104" s="40">
        <f t="shared" si="6"/>
        <v>9.0909090909090912E-2</v>
      </c>
      <c r="K104" s="35"/>
    </row>
    <row r="105" spans="1:11">
      <c r="A105" s="36" t="s">
        <v>56</v>
      </c>
      <c r="B105" s="36" t="s">
        <v>57</v>
      </c>
      <c r="C105" s="37" t="s">
        <v>156</v>
      </c>
      <c r="D105" s="36" t="s">
        <v>276</v>
      </c>
      <c r="E105" s="36" t="s">
        <v>214</v>
      </c>
      <c r="F105" s="36" t="s">
        <v>216</v>
      </c>
      <c r="G105" s="38">
        <v>55000</v>
      </c>
      <c r="H105" s="38">
        <v>60000</v>
      </c>
      <c r="I105" s="39">
        <f t="shared" si="5"/>
        <v>5000</v>
      </c>
      <c r="J105" s="40">
        <f t="shared" si="6"/>
        <v>9.0909090909090912E-2</v>
      </c>
      <c r="K105" s="35"/>
    </row>
    <row r="106" spans="1:11" s="1" customFormat="1">
      <c r="A106" s="36" t="s">
        <v>56</v>
      </c>
      <c r="B106" s="36" t="s">
        <v>57</v>
      </c>
      <c r="C106" s="37" t="s">
        <v>156</v>
      </c>
      <c r="D106" s="36" t="s">
        <v>276</v>
      </c>
      <c r="E106" s="36" t="s">
        <v>214</v>
      </c>
      <c r="F106" s="36" t="s">
        <v>217</v>
      </c>
      <c r="G106" s="38">
        <v>55000</v>
      </c>
      <c r="H106" s="38">
        <v>60000</v>
      </c>
      <c r="I106" s="39">
        <f t="shared" ref="I106" si="13">IF(H106=0,"-",(H106-G106))</f>
        <v>5000</v>
      </c>
      <c r="J106" s="40">
        <f t="shared" ref="J106" si="14">IF(G106=0,"신규운영",IF(H106=0,"미운영",I106/G106))</f>
        <v>9.0909090909090912E-2</v>
      </c>
      <c r="K106" s="35"/>
    </row>
    <row r="107" spans="1:11">
      <c r="A107" s="36" t="s">
        <v>56</v>
      </c>
      <c r="B107" s="36" t="s">
        <v>57</v>
      </c>
      <c r="C107" s="37" t="s">
        <v>156</v>
      </c>
      <c r="D107" s="36" t="s">
        <v>276</v>
      </c>
      <c r="E107" s="36" t="s">
        <v>214</v>
      </c>
      <c r="F107" s="36" t="s">
        <v>219</v>
      </c>
      <c r="G107" s="38">
        <v>55000</v>
      </c>
      <c r="H107" s="38">
        <v>60000</v>
      </c>
      <c r="I107" s="39">
        <f t="shared" si="5"/>
        <v>5000</v>
      </c>
      <c r="J107" s="40">
        <f t="shared" si="6"/>
        <v>9.0909090909090912E-2</v>
      </c>
      <c r="K107" s="35"/>
    </row>
    <row r="108" spans="1:11" s="1" customFormat="1">
      <c r="A108" s="36" t="s">
        <v>56</v>
      </c>
      <c r="B108" s="36" t="s">
        <v>57</v>
      </c>
      <c r="C108" s="37" t="s">
        <v>156</v>
      </c>
      <c r="D108" s="36" t="s">
        <v>276</v>
      </c>
      <c r="E108" s="36" t="s">
        <v>229</v>
      </c>
      <c r="F108" s="36" t="s">
        <v>253</v>
      </c>
      <c r="G108" s="38">
        <v>80000</v>
      </c>
      <c r="H108" s="38">
        <v>80000</v>
      </c>
      <c r="I108" s="39">
        <f t="shared" ref="I108:I112" si="15">IF(H108=0,"-",(H108-G108))</f>
        <v>0</v>
      </c>
      <c r="J108" s="40">
        <f t="shared" ref="J108:J112" si="16">IF(G108=0,"신규운영",IF(H108=0,"미운영",I108/G108))</f>
        <v>0</v>
      </c>
      <c r="K108" s="35"/>
    </row>
    <row r="109" spans="1:11" s="1" customFormat="1">
      <c r="A109" s="36" t="s">
        <v>56</v>
      </c>
      <c r="B109" s="36" t="s">
        <v>57</v>
      </c>
      <c r="C109" s="37" t="s">
        <v>156</v>
      </c>
      <c r="D109" s="36" t="s">
        <v>276</v>
      </c>
      <c r="E109" s="36" t="s">
        <v>229</v>
      </c>
      <c r="F109" s="36" t="s">
        <v>216</v>
      </c>
      <c r="G109" s="38">
        <v>80000</v>
      </c>
      <c r="H109" s="38">
        <v>80000</v>
      </c>
      <c r="I109" s="39">
        <f t="shared" si="15"/>
        <v>0</v>
      </c>
      <c r="J109" s="40">
        <f t="shared" si="16"/>
        <v>0</v>
      </c>
      <c r="K109" s="35"/>
    </row>
    <row r="110" spans="1:11" s="1" customFormat="1">
      <c r="A110" s="36" t="s">
        <v>56</v>
      </c>
      <c r="B110" s="36" t="s">
        <v>57</v>
      </c>
      <c r="C110" s="37" t="s">
        <v>156</v>
      </c>
      <c r="D110" s="36" t="s">
        <v>276</v>
      </c>
      <c r="E110" s="36" t="s">
        <v>229</v>
      </c>
      <c r="F110" s="36" t="s">
        <v>217</v>
      </c>
      <c r="G110" s="38">
        <v>80000</v>
      </c>
      <c r="H110" s="38">
        <v>80000</v>
      </c>
      <c r="I110" s="39">
        <f t="shared" si="15"/>
        <v>0</v>
      </c>
      <c r="J110" s="40">
        <f t="shared" si="16"/>
        <v>0</v>
      </c>
      <c r="K110" s="35"/>
    </row>
    <row r="111" spans="1:11" s="1" customFormat="1">
      <c r="A111" s="36" t="s">
        <v>56</v>
      </c>
      <c r="B111" s="36" t="s">
        <v>57</v>
      </c>
      <c r="C111" s="37" t="s">
        <v>156</v>
      </c>
      <c r="D111" s="36" t="s">
        <v>276</v>
      </c>
      <c r="E111" s="36" t="s">
        <v>229</v>
      </c>
      <c r="F111" s="36" t="s">
        <v>221</v>
      </c>
      <c r="G111" s="38">
        <v>80000</v>
      </c>
      <c r="H111" s="38">
        <v>80000</v>
      </c>
      <c r="I111" s="39">
        <f t="shared" si="15"/>
        <v>0</v>
      </c>
      <c r="J111" s="40">
        <f t="shared" si="16"/>
        <v>0</v>
      </c>
      <c r="K111" s="35"/>
    </row>
    <row r="112" spans="1:11" s="1" customFormat="1">
      <c r="A112" s="36" t="s">
        <v>56</v>
      </c>
      <c r="B112" s="36" t="s">
        <v>57</v>
      </c>
      <c r="C112" s="37" t="s">
        <v>156</v>
      </c>
      <c r="D112" s="36" t="s">
        <v>276</v>
      </c>
      <c r="E112" s="36" t="s">
        <v>229</v>
      </c>
      <c r="F112" s="36" t="s">
        <v>219</v>
      </c>
      <c r="G112" s="38">
        <v>80000</v>
      </c>
      <c r="H112" s="38">
        <v>80000</v>
      </c>
      <c r="I112" s="39">
        <f t="shared" si="15"/>
        <v>0</v>
      </c>
      <c r="J112" s="40">
        <f t="shared" si="16"/>
        <v>0</v>
      </c>
      <c r="K112" s="35"/>
    </row>
    <row r="113" spans="1:11">
      <c r="A113" s="36" t="s">
        <v>56</v>
      </c>
      <c r="B113" s="36" t="s">
        <v>57</v>
      </c>
      <c r="C113" s="36" t="s">
        <v>204</v>
      </c>
      <c r="D113" s="36" t="s">
        <v>277</v>
      </c>
      <c r="E113" s="36" t="s">
        <v>214</v>
      </c>
      <c r="F113" s="36" t="s">
        <v>215</v>
      </c>
      <c r="G113" s="38">
        <v>55000</v>
      </c>
      <c r="H113" s="38">
        <v>57000</v>
      </c>
      <c r="I113" s="39">
        <f t="shared" si="5"/>
        <v>2000</v>
      </c>
      <c r="J113" s="40">
        <f t="shared" si="6"/>
        <v>3.6363636363636362E-2</v>
      </c>
      <c r="K113" s="35"/>
    </row>
    <row r="114" spans="1:11">
      <c r="A114" s="36" t="s">
        <v>56</v>
      </c>
      <c r="B114" s="36" t="s">
        <v>57</v>
      </c>
      <c r="C114" s="36" t="s">
        <v>204</v>
      </c>
      <c r="D114" s="36" t="s">
        <v>277</v>
      </c>
      <c r="E114" s="36" t="s">
        <v>214</v>
      </c>
      <c r="F114" s="36" t="s">
        <v>216</v>
      </c>
      <c r="G114" s="38">
        <v>55000</v>
      </c>
      <c r="H114" s="38">
        <v>57000</v>
      </c>
      <c r="I114" s="39">
        <f t="shared" si="5"/>
        <v>2000</v>
      </c>
      <c r="J114" s="40">
        <f t="shared" si="6"/>
        <v>3.6363636363636362E-2</v>
      </c>
      <c r="K114" s="35"/>
    </row>
    <row r="115" spans="1:11" s="1" customFormat="1">
      <c r="A115" s="36" t="s">
        <v>56</v>
      </c>
      <c r="B115" s="36" t="s">
        <v>57</v>
      </c>
      <c r="C115" s="36" t="s">
        <v>204</v>
      </c>
      <c r="D115" s="36" t="s">
        <v>277</v>
      </c>
      <c r="E115" s="36" t="s">
        <v>214</v>
      </c>
      <c r="F115" s="36" t="s">
        <v>231</v>
      </c>
      <c r="G115" s="38">
        <v>55000</v>
      </c>
      <c r="H115" s="38">
        <v>57000</v>
      </c>
      <c r="I115" s="39">
        <f t="shared" si="5"/>
        <v>2000</v>
      </c>
      <c r="J115" s="40">
        <f t="shared" si="6"/>
        <v>3.6363636363636362E-2</v>
      </c>
      <c r="K115" s="35"/>
    </row>
    <row r="116" spans="1:11">
      <c r="A116" s="36" t="s">
        <v>56</v>
      </c>
      <c r="B116" s="36" t="s">
        <v>57</v>
      </c>
      <c r="C116" s="36" t="s">
        <v>204</v>
      </c>
      <c r="D116" s="36" t="s">
        <v>277</v>
      </c>
      <c r="E116" s="36" t="s">
        <v>214</v>
      </c>
      <c r="F116" s="36" t="s">
        <v>218</v>
      </c>
      <c r="G116" s="38">
        <v>55000</v>
      </c>
      <c r="H116" s="38">
        <v>57000</v>
      </c>
      <c r="I116" s="39">
        <f t="shared" si="5"/>
        <v>2000</v>
      </c>
      <c r="J116" s="40">
        <f t="shared" si="6"/>
        <v>3.6363636363636362E-2</v>
      </c>
      <c r="K116" s="35"/>
    </row>
    <row r="117" spans="1:11">
      <c r="A117" s="36" t="s">
        <v>56</v>
      </c>
      <c r="B117" s="36" t="s">
        <v>57</v>
      </c>
      <c r="C117" s="36" t="s">
        <v>204</v>
      </c>
      <c r="D117" s="36" t="s">
        <v>277</v>
      </c>
      <c r="E117" s="36" t="s">
        <v>214</v>
      </c>
      <c r="F117" s="36" t="s">
        <v>219</v>
      </c>
      <c r="G117" s="38">
        <v>55000</v>
      </c>
      <c r="H117" s="38">
        <v>57000</v>
      </c>
      <c r="I117" s="39">
        <f t="shared" si="5"/>
        <v>2000</v>
      </c>
      <c r="J117" s="40">
        <f t="shared" si="6"/>
        <v>3.6363636363636362E-2</v>
      </c>
      <c r="K117" s="35"/>
    </row>
    <row r="118" spans="1:11">
      <c r="A118" s="36" t="s">
        <v>56</v>
      </c>
      <c r="B118" s="36" t="s">
        <v>57</v>
      </c>
      <c r="C118" s="36" t="s">
        <v>204</v>
      </c>
      <c r="D118" s="36" t="s">
        <v>277</v>
      </c>
      <c r="E118" s="36" t="s">
        <v>214</v>
      </c>
      <c r="F118" s="36" t="s">
        <v>220</v>
      </c>
      <c r="G118" s="38">
        <v>55000</v>
      </c>
      <c r="H118" s="38">
        <v>57000</v>
      </c>
      <c r="I118" s="39">
        <f t="shared" si="5"/>
        <v>2000</v>
      </c>
      <c r="J118" s="40">
        <f t="shared" si="6"/>
        <v>3.6363636363636362E-2</v>
      </c>
      <c r="K118" s="35"/>
    </row>
    <row r="119" spans="1:11">
      <c r="A119" s="36" t="s">
        <v>56</v>
      </c>
      <c r="B119" s="36" t="s">
        <v>57</v>
      </c>
      <c r="C119" s="36" t="s">
        <v>204</v>
      </c>
      <c r="D119" s="36" t="s">
        <v>277</v>
      </c>
      <c r="E119" s="36" t="s">
        <v>229</v>
      </c>
      <c r="F119" s="36" t="s">
        <v>215</v>
      </c>
      <c r="G119" s="38">
        <v>75000</v>
      </c>
      <c r="H119" s="38">
        <v>77000</v>
      </c>
      <c r="I119" s="39">
        <f t="shared" si="5"/>
        <v>2000</v>
      </c>
      <c r="J119" s="40">
        <f t="shared" si="6"/>
        <v>2.6666666666666668E-2</v>
      </c>
      <c r="K119" s="35"/>
    </row>
    <row r="120" spans="1:11">
      <c r="A120" s="36" t="s">
        <v>56</v>
      </c>
      <c r="B120" s="36" t="s">
        <v>57</v>
      </c>
      <c r="C120" s="36" t="s">
        <v>204</v>
      </c>
      <c r="D120" s="36" t="s">
        <v>277</v>
      </c>
      <c r="E120" s="36" t="s">
        <v>229</v>
      </c>
      <c r="F120" s="36" t="s">
        <v>216</v>
      </c>
      <c r="G120" s="38">
        <v>75000</v>
      </c>
      <c r="H120" s="38">
        <v>77000</v>
      </c>
      <c r="I120" s="39">
        <f t="shared" si="5"/>
        <v>2000</v>
      </c>
      <c r="J120" s="40">
        <f t="shared" si="6"/>
        <v>2.6666666666666668E-2</v>
      </c>
      <c r="K120" s="35"/>
    </row>
    <row r="121" spans="1:11" s="1" customFormat="1">
      <c r="A121" s="36" t="s">
        <v>56</v>
      </c>
      <c r="B121" s="36" t="s">
        <v>57</v>
      </c>
      <c r="C121" s="36" t="s">
        <v>204</v>
      </c>
      <c r="D121" s="36" t="s">
        <v>277</v>
      </c>
      <c r="E121" s="36" t="s">
        <v>229</v>
      </c>
      <c r="F121" s="36" t="s">
        <v>231</v>
      </c>
      <c r="G121" s="38">
        <v>75000</v>
      </c>
      <c r="H121" s="38">
        <v>77000</v>
      </c>
      <c r="I121" s="39">
        <f t="shared" si="5"/>
        <v>2000</v>
      </c>
      <c r="J121" s="40">
        <f t="shared" si="6"/>
        <v>2.6666666666666668E-2</v>
      </c>
      <c r="K121" s="35"/>
    </row>
    <row r="122" spans="1:11">
      <c r="A122" s="36" t="s">
        <v>56</v>
      </c>
      <c r="B122" s="36" t="s">
        <v>57</v>
      </c>
      <c r="C122" s="36" t="s">
        <v>204</v>
      </c>
      <c r="D122" s="36" t="s">
        <v>277</v>
      </c>
      <c r="E122" s="36" t="s">
        <v>229</v>
      </c>
      <c r="F122" s="36" t="s">
        <v>218</v>
      </c>
      <c r="G122" s="38">
        <v>75000</v>
      </c>
      <c r="H122" s="38">
        <v>77000</v>
      </c>
      <c r="I122" s="39">
        <f t="shared" si="5"/>
        <v>2000</v>
      </c>
      <c r="J122" s="40">
        <f t="shared" si="6"/>
        <v>2.6666666666666668E-2</v>
      </c>
      <c r="K122" s="35"/>
    </row>
    <row r="123" spans="1:11">
      <c r="A123" s="36" t="s">
        <v>56</v>
      </c>
      <c r="B123" s="36" t="s">
        <v>57</v>
      </c>
      <c r="C123" s="36" t="s">
        <v>204</v>
      </c>
      <c r="D123" s="36" t="s">
        <v>277</v>
      </c>
      <c r="E123" s="36" t="s">
        <v>229</v>
      </c>
      <c r="F123" s="36" t="s">
        <v>219</v>
      </c>
      <c r="G123" s="38">
        <v>75000</v>
      </c>
      <c r="H123" s="38">
        <v>77000</v>
      </c>
      <c r="I123" s="39">
        <f t="shared" si="5"/>
        <v>2000</v>
      </c>
      <c r="J123" s="40">
        <f t="shared" si="6"/>
        <v>2.6666666666666668E-2</v>
      </c>
      <c r="K123" s="35"/>
    </row>
    <row r="124" spans="1:11">
      <c r="A124" s="36" t="s">
        <v>56</v>
      </c>
      <c r="B124" s="36" t="s">
        <v>57</v>
      </c>
      <c r="C124" s="36" t="s">
        <v>204</v>
      </c>
      <c r="D124" s="36" t="s">
        <v>277</v>
      </c>
      <c r="E124" s="36" t="s">
        <v>229</v>
      </c>
      <c r="F124" s="36" t="s">
        <v>220</v>
      </c>
      <c r="G124" s="38">
        <v>75000</v>
      </c>
      <c r="H124" s="38">
        <v>77000</v>
      </c>
      <c r="I124" s="39">
        <f t="shared" si="5"/>
        <v>2000</v>
      </c>
      <c r="J124" s="40">
        <f t="shared" si="6"/>
        <v>2.6666666666666668E-2</v>
      </c>
      <c r="K124" s="35"/>
    </row>
    <row r="125" spans="1:11">
      <c r="A125" s="36" t="s">
        <v>56</v>
      </c>
      <c r="B125" s="36" t="s">
        <v>57</v>
      </c>
      <c r="C125" s="45" t="s">
        <v>12</v>
      </c>
      <c r="D125" s="44" t="s">
        <v>239</v>
      </c>
      <c r="E125" s="36" t="s">
        <v>214</v>
      </c>
      <c r="F125" s="55" t="s">
        <v>278</v>
      </c>
      <c r="G125" s="56">
        <v>62500</v>
      </c>
      <c r="H125" s="56">
        <v>65000</v>
      </c>
      <c r="I125" s="39">
        <f t="shared" si="5"/>
        <v>2500</v>
      </c>
      <c r="J125" s="40">
        <f t="shared" si="6"/>
        <v>0.04</v>
      </c>
      <c r="K125" s="35"/>
    </row>
    <row r="126" spans="1:11">
      <c r="A126" s="36" t="s">
        <v>56</v>
      </c>
      <c r="B126" s="36" t="s">
        <v>57</v>
      </c>
      <c r="C126" s="45" t="s">
        <v>12</v>
      </c>
      <c r="D126" s="44" t="s">
        <v>239</v>
      </c>
      <c r="E126" s="36" t="s">
        <v>214</v>
      </c>
      <c r="F126" s="55" t="s">
        <v>218</v>
      </c>
      <c r="G126" s="56">
        <v>62500</v>
      </c>
      <c r="H126" s="56">
        <v>65000</v>
      </c>
      <c r="I126" s="39">
        <f t="shared" si="5"/>
        <v>2500</v>
      </c>
      <c r="J126" s="40">
        <f t="shared" si="6"/>
        <v>0.04</v>
      </c>
      <c r="K126" s="35"/>
    </row>
    <row r="127" spans="1:11">
      <c r="A127" s="36" t="s">
        <v>56</v>
      </c>
      <c r="B127" s="36" t="s">
        <v>57</v>
      </c>
      <c r="C127" s="45" t="s">
        <v>12</v>
      </c>
      <c r="D127" s="44" t="s">
        <v>239</v>
      </c>
      <c r="E127" s="36" t="s">
        <v>214</v>
      </c>
      <c r="F127" s="55" t="s">
        <v>219</v>
      </c>
      <c r="G127" s="56">
        <v>62500</v>
      </c>
      <c r="H127" s="56">
        <v>65000</v>
      </c>
      <c r="I127" s="39">
        <f t="shared" si="5"/>
        <v>2500</v>
      </c>
      <c r="J127" s="40">
        <f t="shared" si="6"/>
        <v>0.04</v>
      </c>
      <c r="K127" s="35"/>
    </row>
    <row r="128" spans="1:11">
      <c r="A128" s="36" t="s">
        <v>56</v>
      </c>
      <c r="B128" s="36" t="s">
        <v>57</v>
      </c>
      <c r="C128" s="45" t="s">
        <v>240</v>
      </c>
      <c r="D128" s="55" t="s">
        <v>241</v>
      </c>
      <c r="E128" s="36" t="s">
        <v>214</v>
      </c>
      <c r="F128" s="55" t="s">
        <v>278</v>
      </c>
      <c r="G128" s="56">
        <v>62500</v>
      </c>
      <c r="H128" s="56">
        <v>65000</v>
      </c>
      <c r="I128" s="39">
        <f t="shared" si="5"/>
        <v>2500</v>
      </c>
      <c r="J128" s="40">
        <f t="shared" si="6"/>
        <v>0.04</v>
      </c>
      <c r="K128" s="35"/>
    </row>
    <row r="129" spans="1:11">
      <c r="A129" s="36" t="s">
        <v>56</v>
      </c>
      <c r="B129" s="36" t="s">
        <v>57</v>
      </c>
      <c r="C129" s="45" t="s">
        <v>240</v>
      </c>
      <c r="D129" s="55" t="s">
        <v>241</v>
      </c>
      <c r="E129" s="36" t="s">
        <v>214</v>
      </c>
      <c r="F129" s="55" t="s">
        <v>218</v>
      </c>
      <c r="G129" s="56">
        <v>62500</v>
      </c>
      <c r="H129" s="56">
        <v>65000</v>
      </c>
      <c r="I129" s="39">
        <f t="shared" si="5"/>
        <v>2500</v>
      </c>
      <c r="J129" s="40">
        <f t="shared" si="6"/>
        <v>0.04</v>
      </c>
      <c r="K129" s="35"/>
    </row>
    <row r="130" spans="1:11">
      <c r="A130" s="36" t="s">
        <v>56</v>
      </c>
      <c r="B130" s="36" t="s">
        <v>57</v>
      </c>
      <c r="C130" s="45" t="s">
        <v>240</v>
      </c>
      <c r="D130" s="55" t="s">
        <v>241</v>
      </c>
      <c r="E130" s="36" t="s">
        <v>214</v>
      </c>
      <c r="F130" s="55" t="s">
        <v>216</v>
      </c>
      <c r="G130" s="56">
        <v>62500</v>
      </c>
      <c r="H130" s="56">
        <v>65000</v>
      </c>
      <c r="I130" s="39">
        <f t="shared" si="5"/>
        <v>2500</v>
      </c>
      <c r="J130" s="40">
        <f t="shared" si="6"/>
        <v>0.04</v>
      </c>
      <c r="K130" s="35"/>
    </row>
    <row r="131" spans="1:11">
      <c r="A131" s="36" t="s">
        <v>56</v>
      </c>
      <c r="B131" s="36" t="s">
        <v>57</v>
      </c>
      <c r="C131" s="37" t="s">
        <v>361</v>
      </c>
      <c r="D131" s="36" t="s">
        <v>279</v>
      </c>
      <c r="E131" s="36" t="s">
        <v>214</v>
      </c>
      <c r="F131" s="36" t="s">
        <v>218</v>
      </c>
      <c r="G131" s="38">
        <v>65000</v>
      </c>
      <c r="H131" s="38">
        <v>65000</v>
      </c>
      <c r="I131" s="39">
        <f t="shared" si="5"/>
        <v>0</v>
      </c>
      <c r="J131" s="40">
        <f t="shared" si="6"/>
        <v>0</v>
      </c>
      <c r="K131" s="35"/>
    </row>
    <row r="132" spans="1:11">
      <c r="A132" s="36" t="s">
        <v>56</v>
      </c>
      <c r="B132" s="36" t="s">
        <v>57</v>
      </c>
      <c r="C132" s="37" t="s">
        <v>361</v>
      </c>
      <c r="D132" s="36" t="s">
        <v>279</v>
      </c>
      <c r="E132" s="36" t="s">
        <v>214</v>
      </c>
      <c r="F132" s="36" t="s">
        <v>215</v>
      </c>
      <c r="G132" s="38">
        <v>65000</v>
      </c>
      <c r="H132" s="38">
        <v>65000</v>
      </c>
      <c r="I132" s="39">
        <f t="shared" si="5"/>
        <v>0</v>
      </c>
      <c r="J132" s="40">
        <f t="shared" si="6"/>
        <v>0</v>
      </c>
      <c r="K132" s="35"/>
    </row>
    <row r="133" spans="1:11">
      <c r="A133" s="36" t="s">
        <v>56</v>
      </c>
      <c r="B133" s="36" t="s">
        <v>57</v>
      </c>
      <c r="C133" s="37" t="s">
        <v>361</v>
      </c>
      <c r="D133" s="36" t="s">
        <v>279</v>
      </c>
      <c r="E133" s="36" t="s">
        <v>214</v>
      </c>
      <c r="F133" s="36" t="s">
        <v>219</v>
      </c>
      <c r="G133" s="38">
        <v>65000</v>
      </c>
      <c r="H133" s="38">
        <v>65000</v>
      </c>
      <c r="I133" s="39">
        <f t="shared" si="5"/>
        <v>0</v>
      </c>
      <c r="J133" s="40">
        <f t="shared" si="6"/>
        <v>0</v>
      </c>
      <c r="K133" s="35"/>
    </row>
    <row r="134" spans="1:11">
      <c r="A134" s="36" t="s">
        <v>56</v>
      </c>
      <c r="B134" s="36" t="s">
        <v>57</v>
      </c>
      <c r="C134" s="37" t="s">
        <v>361</v>
      </c>
      <c r="D134" s="36" t="s">
        <v>279</v>
      </c>
      <c r="E134" s="36" t="s">
        <v>214</v>
      </c>
      <c r="F134" s="36" t="s">
        <v>216</v>
      </c>
      <c r="G134" s="38">
        <v>65000</v>
      </c>
      <c r="H134" s="38">
        <v>65000</v>
      </c>
      <c r="I134" s="39">
        <f t="shared" si="5"/>
        <v>0</v>
      </c>
      <c r="J134" s="40">
        <f t="shared" si="6"/>
        <v>0</v>
      </c>
      <c r="K134" s="35"/>
    </row>
    <row r="135" spans="1:11">
      <c r="A135" s="36" t="s">
        <v>56</v>
      </c>
      <c r="B135" s="36" t="s">
        <v>57</v>
      </c>
      <c r="C135" s="37" t="s">
        <v>280</v>
      </c>
      <c r="D135" s="36" t="s">
        <v>281</v>
      </c>
      <c r="E135" s="36" t="s">
        <v>214</v>
      </c>
      <c r="F135" s="36" t="s">
        <v>215</v>
      </c>
      <c r="G135" s="38">
        <v>62500</v>
      </c>
      <c r="H135" s="38">
        <v>65000</v>
      </c>
      <c r="I135" s="39">
        <f t="shared" si="5"/>
        <v>2500</v>
      </c>
      <c r="J135" s="40">
        <f t="shared" si="6"/>
        <v>0.04</v>
      </c>
      <c r="K135" s="35"/>
    </row>
    <row r="136" spans="1:11">
      <c r="A136" s="36" t="s">
        <v>56</v>
      </c>
      <c r="B136" s="36" t="s">
        <v>57</v>
      </c>
      <c r="C136" s="37" t="s">
        <v>280</v>
      </c>
      <c r="D136" s="36" t="s">
        <v>281</v>
      </c>
      <c r="E136" s="36" t="s">
        <v>214</v>
      </c>
      <c r="F136" s="36" t="s">
        <v>218</v>
      </c>
      <c r="G136" s="38">
        <v>62500</v>
      </c>
      <c r="H136" s="38">
        <v>65000</v>
      </c>
      <c r="I136" s="39">
        <f t="shared" si="5"/>
        <v>2500</v>
      </c>
      <c r="J136" s="40">
        <f t="shared" si="6"/>
        <v>0.04</v>
      </c>
      <c r="K136" s="35"/>
    </row>
    <row r="137" spans="1:11">
      <c r="A137" s="36" t="s">
        <v>56</v>
      </c>
      <c r="B137" s="36" t="s">
        <v>57</v>
      </c>
      <c r="C137" s="37" t="s">
        <v>280</v>
      </c>
      <c r="D137" s="36" t="s">
        <v>281</v>
      </c>
      <c r="E137" s="36" t="s">
        <v>214</v>
      </c>
      <c r="F137" s="36" t="s">
        <v>216</v>
      </c>
      <c r="G137" s="38">
        <v>62500</v>
      </c>
      <c r="H137" s="38">
        <v>65000</v>
      </c>
      <c r="I137" s="39">
        <f t="shared" si="5"/>
        <v>2500</v>
      </c>
      <c r="J137" s="40">
        <f t="shared" si="6"/>
        <v>0.04</v>
      </c>
      <c r="K137" s="35"/>
    </row>
    <row r="138" spans="1:11">
      <c r="A138" s="36" t="s">
        <v>56</v>
      </c>
      <c r="B138" s="36" t="s">
        <v>57</v>
      </c>
      <c r="C138" s="37" t="s">
        <v>280</v>
      </c>
      <c r="D138" s="36" t="s">
        <v>281</v>
      </c>
      <c r="E138" s="36" t="s">
        <v>214</v>
      </c>
      <c r="F138" s="36" t="s">
        <v>220</v>
      </c>
      <c r="G138" s="38">
        <v>62500</v>
      </c>
      <c r="H138" s="38">
        <v>65000</v>
      </c>
      <c r="I138" s="39">
        <f t="shared" si="5"/>
        <v>2500</v>
      </c>
      <c r="J138" s="40">
        <f t="shared" si="6"/>
        <v>0.04</v>
      </c>
      <c r="K138" s="35"/>
    </row>
    <row r="139" spans="1:11">
      <c r="A139" s="36" t="s">
        <v>56</v>
      </c>
      <c r="B139" s="36" t="s">
        <v>57</v>
      </c>
      <c r="C139" s="37" t="s">
        <v>282</v>
      </c>
      <c r="D139" s="36" t="s">
        <v>283</v>
      </c>
      <c r="E139" s="36" t="s">
        <v>214</v>
      </c>
      <c r="F139" s="36" t="s">
        <v>242</v>
      </c>
      <c r="G139" s="38">
        <v>60000</v>
      </c>
      <c r="H139" s="38">
        <v>62500</v>
      </c>
      <c r="I139" s="39">
        <f t="shared" si="5"/>
        <v>2500</v>
      </c>
      <c r="J139" s="40">
        <f t="shared" si="6"/>
        <v>4.1666666666666664E-2</v>
      </c>
      <c r="K139" s="35"/>
    </row>
    <row r="140" spans="1:11">
      <c r="A140" s="36" t="s">
        <v>56</v>
      </c>
      <c r="B140" s="36" t="s">
        <v>57</v>
      </c>
      <c r="C140" s="37" t="s">
        <v>282</v>
      </c>
      <c r="D140" s="36" t="s">
        <v>283</v>
      </c>
      <c r="E140" s="36" t="s">
        <v>214</v>
      </c>
      <c r="F140" s="36" t="s">
        <v>253</v>
      </c>
      <c r="G140" s="38">
        <v>60000</v>
      </c>
      <c r="H140" s="38">
        <v>62500</v>
      </c>
      <c r="I140" s="39">
        <f t="shared" si="5"/>
        <v>2500</v>
      </c>
      <c r="J140" s="40">
        <f t="shared" si="6"/>
        <v>4.1666666666666664E-2</v>
      </c>
      <c r="K140" s="35"/>
    </row>
    <row r="141" spans="1:11">
      <c r="A141" s="36" t="s">
        <v>56</v>
      </c>
      <c r="B141" s="36" t="s">
        <v>57</v>
      </c>
      <c r="C141" s="37" t="s">
        <v>282</v>
      </c>
      <c r="D141" s="36" t="s">
        <v>283</v>
      </c>
      <c r="E141" s="36" t="s">
        <v>214</v>
      </c>
      <c r="F141" s="36" t="s">
        <v>216</v>
      </c>
      <c r="G141" s="38">
        <v>60000</v>
      </c>
      <c r="H141" s="38">
        <v>62500</v>
      </c>
      <c r="I141" s="39">
        <f t="shared" si="5"/>
        <v>2500</v>
      </c>
      <c r="J141" s="40">
        <f t="shared" si="6"/>
        <v>4.1666666666666664E-2</v>
      </c>
      <c r="K141" s="35"/>
    </row>
    <row r="142" spans="1:11" s="1" customFormat="1">
      <c r="A142" s="36" t="s">
        <v>56</v>
      </c>
      <c r="B142" s="36" t="s">
        <v>57</v>
      </c>
      <c r="C142" s="37" t="s">
        <v>282</v>
      </c>
      <c r="D142" s="36" t="s">
        <v>283</v>
      </c>
      <c r="E142" s="36" t="s">
        <v>214</v>
      </c>
      <c r="F142" s="36" t="s">
        <v>231</v>
      </c>
      <c r="G142" s="38">
        <v>60000</v>
      </c>
      <c r="H142" s="38">
        <v>62500</v>
      </c>
      <c r="I142" s="39">
        <f t="shared" ref="I142" si="17">IF(H142=0,"-",(H142-G142))</f>
        <v>2500</v>
      </c>
      <c r="J142" s="40">
        <f t="shared" ref="J142" si="18">IF(G142=0,"신규운영",IF(H142=0,"미운영",I142/G142))</f>
        <v>4.1666666666666664E-2</v>
      </c>
      <c r="K142" s="35"/>
    </row>
    <row r="143" spans="1:11">
      <c r="A143" s="36" t="s">
        <v>56</v>
      </c>
      <c r="B143" s="36" t="s">
        <v>57</v>
      </c>
      <c r="C143" s="37" t="s">
        <v>282</v>
      </c>
      <c r="D143" s="36" t="s">
        <v>283</v>
      </c>
      <c r="E143" s="36" t="s">
        <v>214</v>
      </c>
      <c r="F143" s="36" t="s">
        <v>218</v>
      </c>
      <c r="G143" s="38">
        <v>60000</v>
      </c>
      <c r="H143" s="38">
        <v>62500</v>
      </c>
      <c r="I143" s="39">
        <f t="shared" si="5"/>
        <v>2500</v>
      </c>
      <c r="J143" s="40">
        <f t="shared" si="6"/>
        <v>4.1666666666666664E-2</v>
      </c>
      <c r="K143" s="35"/>
    </row>
    <row r="144" spans="1:11">
      <c r="A144" s="36" t="s">
        <v>56</v>
      </c>
      <c r="B144" s="36" t="s">
        <v>57</v>
      </c>
      <c r="C144" s="37" t="s">
        <v>282</v>
      </c>
      <c r="D144" s="36" t="s">
        <v>283</v>
      </c>
      <c r="E144" s="36" t="s">
        <v>214</v>
      </c>
      <c r="F144" s="36" t="s">
        <v>219</v>
      </c>
      <c r="G144" s="38">
        <v>65000</v>
      </c>
      <c r="H144" s="38">
        <v>70000</v>
      </c>
      <c r="I144" s="39">
        <f t="shared" ref="I144:I218" si="19">IF(H144=0,"-",(H144-G144))</f>
        <v>5000</v>
      </c>
      <c r="J144" s="40">
        <f t="shared" si="6"/>
        <v>7.6923076923076927E-2</v>
      </c>
      <c r="K144" s="35"/>
    </row>
    <row r="145" spans="1:11" s="1" customFormat="1">
      <c r="A145" s="36" t="s">
        <v>56</v>
      </c>
      <c r="B145" s="36" t="s">
        <v>57</v>
      </c>
      <c r="C145" s="37" t="s">
        <v>282</v>
      </c>
      <c r="D145" s="36" t="s">
        <v>283</v>
      </c>
      <c r="E145" s="36" t="s">
        <v>229</v>
      </c>
      <c r="F145" s="36" t="s">
        <v>253</v>
      </c>
      <c r="G145" s="38">
        <v>70000</v>
      </c>
      <c r="H145" s="38">
        <v>80000</v>
      </c>
      <c r="I145" s="39">
        <f t="shared" ref="I145:I147" si="20">IF(H145=0,"-",(H145-G145))</f>
        <v>10000</v>
      </c>
      <c r="J145" s="40">
        <f t="shared" ref="J145:J147" si="21">IF(G145=0,"신규운영",IF(H145=0,"미운영",I145/G145))</f>
        <v>0.14285714285714285</v>
      </c>
      <c r="K145" s="35"/>
    </row>
    <row r="146" spans="1:11" s="1" customFormat="1">
      <c r="A146" s="36" t="s">
        <v>56</v>
      </c>
      <c r="B146" s="36" t="s">
        <v>57</v>
      </c>
      <c r="C146" s="37" t="s">
        <v>282</v>
      </c>
      <c r="D146" s="36" t="s">
        <v>283</v>
      </c>
      <c r="E146" s="36" t="s">
        <v>229</v>
      </c>
      <c r="F146" s="36" t="s">
        <v>216</v>
      </c>
      <c r="G146" s="38">
        <v>70000</v>
      </c>
      <c r="H146" s="38">
        <v>80000</v>
      </c>
      <c r="I146" s="39">
        <f t="shared" si="20"/>
        <v>10000</v>
      </c>
      <c r="J146" s="40">
        <f t="shared" si="21"/>
        <v>0.14285714285714285</v>
      </c>
      <c r="K146" s="35"/>
    </row>
    <row r="147" spans="1:11" s="1" customFormat="1">
      <c r="A147" s="36" t="s">
        <v>56</v>
      </c>
      <c r="B147" s="36" t="s">
        <v>57</v>
      </c>
      <c r="C147" s="37" t="s">
        <v>282</v>
      </c>
      <c r="D147" s="36" t="s">
        <v>283</v>
      </c>
      <c r="E147" s="36" t="s">
        <v>229</v>
      </c>
      <c r="F147" s="36" t="s">
        <v>218</v>
      </c>
      <c r="G147" s="38">
        <v>70000</v>
      </c>
      <c r="H147" s="38">
        <v>80000</v>
      </c>
      <c r="I147" s="39">
        <f t="shared" si="20"/>
        <v>10000</v>
      </c>
      <c r="J147" s="40">
        <f t="shared" si="21"/>
        <v>0.14285714285714285</v>
      </c>
      <c r="K147" s="35"/>
    </row>
    <row r="148" spans="1:11">
      <c r="A148" s="36" t="s">
        <v>56</v>
      </c>
      <c r="B148" s="36" t="s">
        <v>57</v>
      </c>
      <c r="C148" s="37" t="s">
        <v>284</v>
      </c>
      <c r="D148" s="36" t="s">
        <v>285</v>
      </c>
      <c r="E148" s="36" t="s">
        <v>214</v>
      </c>
      <c r="F148" s="36" t="s">
        <v>253</v>
      </c>
      <c r="G148" s="38">
        <v>40000</v>
      </c>
      <c r="H148" s="38">
        <v>45000</v>
      </c>
      <c r="I148" s="39">
        <f t="shared" si="19"/>
        <v>5000</v>
      </c>
      <c r="J148" s="40">
        <f t="shared" si="6"/>
        <v>0.125</v>
      </c>
      <c r="K148" s="35"/>
    </row>
    <row r="149" spans="1:11">
      <c r="A149" s="36" t="s">
        <v>56</v>
      </c>
      <c r="B149" s="36" t="s">
        <v>57</v>
      </c>
      <c r="C149" s="37" t="s">
        <v>284</v>
      </c>
      <c r="D149" s="36" t="s">
        <v>285</v>
      </c>
      <c r="E149" s="36" t="s">
        <v>214</v>
      </c>
      <c r="F149" s="36" t="s">
        <v>216</v>
      </c>
      <c r="G149" s="38">
        <v>40000</v>
      </c>
      <c r="H149" s="38">
        <v>45000</v>
      </c>
      <c r="I149" s="39">
        <f t="shared" si="19"/>
        <v>5000</v>
      </c>
      <c r="J149" s="40">
        <f t="shared" si="6"/>
        <v>0.125</v>
      </c>
      <c r="K149" s="35"/>
    </row>
    <row r="150" spans="1:11">
      <c r="A150" s="36" t="s">
        <v>56</v>
      </c>
      <c r="B150" s="36" t="s">
        <v>57</v>
      </c>
      <c r="C150" s="37" t="s">
        <v>284</v>
      </c>
      <c r="D150" s="36" t="s">
        <v>285</v>
      </c>
      <c r="E150" s="36" t="s">
        <v>214</v>
      </c>
      <c r="F150" s="36" t="s">
        <v>220</v>
      </c>
      <c r="G150" s="38">
        <v>40000</v>
      </c>
      <c r="H150" s="38">
        <v>45000</v>
      </c>
      <c r="I150" s="39">
        <f t="shared" si="19"/>
        <v>5000</v>
      </c>
      <c r="J150" s="40">
        <f t="shared" si="6"/>
        <v>0.125</v>
      </c>
      <c r="K150" s="35"/>
    </row>
    <row r="151" spans="1:11">
      <c r="A151" s="36" t="s">
        <v>56</v>
      </c>
      <c r="B151" s="36" t="s">
        <v>57</v>
      </c>
      <c r="C151" s="37" t="s">
        <v>284</v>
      </c>
      <c r="D151" s="36" t="s">
        <v>285</v>
      </c>
      <c r="E151" s="36" t="s">
        <v>214</v>
      </c>
      <c r="F151" s="36" t="s">
        <v>218</v>
      </c>
      <c r="G151" s="38">
        <v>40000</v>
      </c>
      <c r="H151" s="38">
        <v>45000</v>
      </c>
      <c r="I151" s="39">
        <f t="shared" si="19"/>
        <v>5000</v>
      </c>
      <c r="J151" s="40">
        <f t="shared" si="6"/>
        <v>0.125</v>
      </c>
      <c r="K151" s="35"/>
    </row>
    <row r="152" spans="1:11">
      <c r="A152" s="36" t="s">
        <v>56</v>
      </c>
      <c r="B152" s="36" t="s">
        <v>57</v>
      </c>
      <c r="C152" s="37" t="s">
        <v>284</v>
      </c>
      <c r="D152" s="36" t="s">
        <v>285</v>
      </c>
      <c r="E152" s="36" t="s">
        <v>214</v>
      </c>
      <c r="F152" s="36" t="s">
        <v>219</v>
      </c>
      <c r="G152" s="38">
        <v>45000</v>
      </c>
      <c r="H152" s="38">
        <v>45000</v>
      </c>
      <c r="I152" s="39">
        <f t="shared" si="19"/>
        <v>0</v>
      </c>
      <c r="J152" s="40">
        <f t="shared" ref="J152:J195" si="22">IF(G152=0,"신규운영",IF(H152=0,"미운영",I152/G152))</f>
        <v>0</v>
      </c>
      <c r="K152" s="35"/>
    </row>
    <row r="153" spans="1:11">
      <c r="A153" s="36" t="s">
        <v>56</v>
      </c>
      <c r="B153" s="36" t="s">
        <v>57</v>
      </c>
      <c r="C153" s="37" t="s">
        <v>286</v>
      </c>
      <c r="D153" s="36" t="s">
        <v>287</v>
      </c>
      <c r="E153" s="36" t="s">
        <v>214</v>
      </c>
      <c r="F153" s="36" t="s">
        <v>215</v>
      </c>
      <c r="G153" s="38">
        <v>55000</v>
      </c>
      <c r="H153" s="38">
        <v>55000</v>
      </c>
      <c r="I153" s="39">
        <f t="shared" si="19"/>
        <v>0</v>
      </c>
      <c r="J153" s="40">
        <f t="shared" si="22"/>
        <v>0</v>
      </c>
      <c r="K153" s="35"/>
    </row>
    <row r="154" spans="1:11">
      <c r="A154" s="36" t="s">
        <v>56</v>
      </c>
      <c r="B154" s="36" t="s">
        <v>57</v>
      </c>
      <c r="C154" s="37" t="s">
        <v>286</v>
      </c>
      <c r="D154" s="36" t="s">
        <v>287</v>
      </c>
      <c r="E154" s="36" t="s">
        <v>214</v>
      </c>
      <c r="F154" s="36" t="s">
        <v>216</v>
      </c>
      <c r="G154" s="38">
        <v>60000</v>
      </c>
      <c r="H154" s="38">
        <v>60000</v>
      </c>
      <c r="I154" s="39">
        <f t="shared" si="19"/>
        <v>0</v>
      </c>
      <c r="J154" s="40">
        <f t="shared" si="22"/>
        <v>0</v>
      </c>
      <c r="K154" s="35"/>
    </row>
    <row r="155" spans="1:11">
      <c r="A155" s="36" t="s">
        <v>56</v>
      </c>
      <c r="B155" s="36" t="s">
        <v>57</v>
      </c>
      <c r="C155" s="37" t="s">
        <v>286</v>
      </c>
      <c r="D155" s="36" t="s">
        <v>287</v>
      </c>
      <c r="E155" s="36" t="s">
        <v>214</v>
      </c>
      <c r="F155" s="36" t="s">
        <v>218</v>
      </c>
      <c r="G155" s="38">
        <v>60000</v>
      </c>
      <c r="H155" s="38">
        <v>60000</v>
      </c>
      <c r="I155" s="39">
        <f t="shared" si="19"/>
        <v>0</v>
      </c>
      <c r="J155" s="40">
        <f t="shared" si="22"/>
        <v>0</v>
      </c>
      <c r="K155" s="35"/>
    </row>
    <row r="156" spans="1:11">
      <c r="A156" s="36" t="s">
        <v>56</v>
      </c>
      <c r="B156" s="36" t="s">
        <v>57</v>
      </c>
      <c r="C156" s="37" t="s">
        <v>142</v>
      </c>
      <c r="D156" s="36" t="s">
        <v>288</v>
      </c>
      <c r="E156" s="36" t="s">
        <v>214</v>
      </c>
      <c r="F156" s="36" t="s">
        <v>217</v>
      </c>
      <c r="G156" s="38">
        <v>62500</v>
      </c>
      <c r="H156" s="38">
        <v>65000</v>
      </c>
      <c r="I156" s="39">
        <f t="shared" si="19"/>
        <v>2500</v>
      </c>
      <c r="J156" s="40">
        <f t="shared" si="22"/>
        <v>0.04</v>
      </c>
      <c r="K156" s="35"/>
    </row>
    <row r="157" spans="1:11" s="1" customFormat="1">
      <c r="A157" s="36" t="s">
        <v>56</v>
      </c>
      <c r="B157" s="36" t="s">
        <v>57</v>
      </c>
      <c r="C157" s="37" t="s">
        <v>142</v>
      </c>
      <c r="D157" s="36" t="s">
        <v>288</v>
      </c>
      <c r="E157" s="36" t="s">
        <v>214</v>
      </c>
      <c r="F157" s="36" t="s">
        <v>215</v>
      </c>
      <c r="G157" s="38">
        <v>62500</v>
      </c>
      <c r="H157" s="38">
        <v>65000</v>
      </c>
      <c r="I157" s="39">
        <f t="shared" ref="I157" si="23">IF(H157=0,"-",(H157-G157))</f>
        <v>2500</v>
      </c>
      <c r="J157" s="40">
        <f t="shared" ref="J157" si="24">IF(G157=0,"신규운영",IF(H157=0,"미운영",I157/G157))</f>
        <v>0.04</v>
      </c>
      <c r="K157" s="35"/>
    </row>
    <row r="158" spans="1:11">
      <c r="A158" s="36" t="s">
        <v>56</v>
      </c>
      <c r="B158" s="36" t="s">
        <v>57</v>
      </c>
      <c r="C158" s="37" t="s">
        <v>142</v>
      </c>
      <c r="D158" s="36" t="s">
        <v>288</v>
      </c>
      <c r="E158" s="36" t="s">
        <v>229</v>
      </c>
      <c r="F158" s="36" t="s">
        <v>215</v>
      </c>
      <c r="G158" s="38">
        <v>62500</v>
      </c>
      <c r="H158" s="38">
        <v>65000</v>
      </c>
      <c r="I158" s="39">
        <f t="shared" si="19"/>
        <v>2500</v>
      </c>
      <c r="J158" s="40">
        <f t="shared" si="22"/>
        <v>0.04</v>
      </c>
      <c r="K158" s="35"/>
    </row>
    <row r="159" spans="1:11">
      <c r="A159" s="36" t="s">
        <v>56</v>
      </c>
      <c r="B159" s="36" t="s">
        <v>57</v>
      </c>
      <c r="C159" s="37" t="s">
        <v>142</v>
      </c>
      <c r="D159" s="36" t="s">
        <v>288</v>
      </c>
      <c r="E159" s="36" t="s">
        <v>229</v>
      </c>
      <c r="F159" s="36" t="s">
        <v>217</v>
      </c>
      <c r="G159" s="38">
        <v>62500</v>
      </c>
      <c r="H159" s="38">
        <v>65000</v>
      </c>
      <c r="I159" s="39">
        <f t="shared" si="19"/>
        <v>2500</v>
      </c>
      <c r="J159" s="40">
        <f t="shared" si="22"/>
        <v>0.04</v>
      </c>
      <c r="K159" s="35"/>
    </row>
    <row r="160" spans="1:11">
      <c r="A160" s="36" t="s">
        <v>56</v>
      </c>
      <c r="B160" s="36" t="s">
        <v>57</v>
      </c>
      <c r="C160" s="37" t="s">
        <v>289</v>
      </c>
      <c r="D160" s="36" t="s">
        <v>290</v>
      </c>
      <c r="E160" s="36" t="s">
        <v>214</v>
      </c>
      <c r="F160" s="36" t="s">
        <v>215</v>
      </c>
      <c r="G160" s="57">
        <v>55000</v>
      </c>
      <c r="H160" s="57">
        <v>55000</v>
      </c>
      <c r="I160" s="39">
        <f t="shared" si="19"/>
        <v>0</v>
      </c>
      <c r="J160" s="40">
        <f t="shared" si="22"/>
        <v>0</v>
      </c>
      <c r="K160" s="35"/>
    </row>
    <row r="161" spans="1:11">
      <c r="A161" s="36" t="s">
        <v>56</v>
      </c>
      <c r="B161" s="36" t="s">
        <v>57</v>
      </c>
      <c r="C161" s="37" t="s">
        <v>289</v>
      </c>
      <c r="D161" s="36" t="s">
        <v>290</v>
      </c>
      <c r="E161" s="36" t="s">
        <v>214</v>
      </c>
      <c r="F161" s="36" t="s">
        <v>262</v>
      </c>
      <c r="G161" s="57">
        <v>55000</v>
      </c>
      <c r="H161" s="57">
        <v>55000</v>
      </c>
      <c r="I161" s="39">
        <f t="shared" si="19"/>
        <v>0</v>
      </c>
      <c r="J161" s="40">
        <f t="shared" si="22"/>
        <v>0</v>
      </c>
      <c r="K161" s="35"/>
    </row>
    <row r="162" spans="1:11">
      <c r="A162" s="36" t="s">
        <v>56</v>
      </c>
      <c r="B162" s="36" t="s">
        <v>57</v>
      </c>
      <c r="C162" s="37" t="s">
        <v>289</v>
      </c>
      <c r="D162" s="36" t="s">
        <v>290</v>
      </c>
      <c r="E162" s="36" t="s">
        <v>214</v>
      </c>
      <c r="F162" s="36" t="s">
        <v>264</v>
      </c>
      <c r="G162" s="57">
        <v>55000</v>
      </c>
      <c r="H162" s="57">
        <v>55000</v>
      </c>
      <c r="I162" s="39">
        <f t="shared" si="19"/>
        <v>0</v>
      </c>
      <c r="J162" s="40">
        <f t="shared" si="22"/>
        <v>0</v>
      </c>
      <c r="K162" s="35"/>
    </row>
    <row r="163" spans="1:11">
      <c r="A163" s="36" t="s">
        <v>56</v>
      </c>
      <c r="B163" s="36" t="s">
        <v>57</v>
      </c>
      <c r="C163" s="37" t="s">
        <v>289</v>
      </c>
      <c r="D163" s="36" t="s">
        <v>290</v>
      </c>
      <c r="E163" s="36" t="s">
        <v>214</v>
      </c>
      <c r="F163" s="36" t="s">
        <v>263</v>
      </c>
      <c r="G163" s="57">
        <v>55000</v>
      </c>
      <c r="H163" s="57">
        <v>55000</v>
      </c>
      <c r="I163" s="39">
        <f t="shared" si="19"/>
        <v>0</v>
      </c>
      <c r="J163" s="40">
        <f t="shared" si="22"/>
        <v>0</v>
      </c>
      <c r="K163" s="35"/>
    </row>
    <row r="164" spans="1:11">
      <c r="A164" s="36" t="s">
        <v>56</v>
      </c>
      <c r="B164" s="36" t="s">
        <v>57</v>
      </c>
      <c r="C164" s="37" t="s">
        <v>289</v>
      </c>
      <c r="D164" s="36" t="s">
        <v>290</v>
      </c>
      <c r="E164" s="36" t="s">
        <v>214</v>
      </c>
      <c r="F164" s="36" t="s">
        <v>265</v>
      </c>
      <c r="G164" s="57">
        <v>55000</v>
      </c>
      <c r="H164" s="57">
        <v>55000</v>
      </c>
      <c r="I164" s="39">
        <f t="shared" si="19"/>
        <v>0</v>
      </c>
      <c r="J164" s="40">
        <f t="shared" si="22"/>
        <v>0</v>
      </c>
      <c r="K164" s="35"/>
    </row>
    <row r="165" spans="1:11">
      <c r="A165" s="36" t="s">
        <v>56</v>
      </c>
      <c r="B165" s="36" t="s">
        <v>57</v>
      </c>
      <c r="C165" s="37" t="s">
        <v>291</v>
      </c>
      <c r="D165" s="36" t="s">
        <v>292</v>
      </c>
      <c r="E165" s="36" t="s">
        <v>214</v>
      </c>
      <c r="F165" s="36" t="s">
        <v>215</v>
      </c>
      <c r="G165" s="38">
        <v>62500</v>
      </c>
      <c r="H165" s="38">
        <v>65000</v>
      </c>
      <c r="I165" s="39">
        <f t="shared" si="19"/>
        <v>2500</v>
      </c>
      <c r="J165" s="40">
        <f t="shared" si="22"/>
        <v>0.04</v>
      </c>
      <c r="K165" s="35"/>
    </row>
    <row r="166" spans="1:11">
      <c r="A166" s="36" t="s">
        <v>56</v>
      </c>
      <c r="B166" s="36" t="s">
        <v>57</v>
      </c>
      <c r="C166" s="37" t="s">
        <v>291</v>
      </c>
      <c r="D166" s="36" t="s">
        <v>292</v>
      </c>
      <c r="E166" s="36" t="s">
        <v>214</v>
      </c>
      <c r="F166" s="36" t="s">
        <v>218</v>
      </c>
      <c r="G166" s="38">
        <v>62500</v>
      </c>
      <c r="H166" s="38">
        <v>65000</v>
      </c>
      <c r="I166" s="39">
        <f t="shared" si="19"/>
        <v>2500</v>
      </c>
      <c r="J166" s="40">
        <f t="shared" si="22"/>
        <v>0.04</v>
      </c>
      <c r="K166" s="35"/>
    </row>
    <row r="167" spans="1:11">
      <c r="A167" s="36" t="s">
        <v>56</v>
      </c>
      <c r="B167" s="36" t="s">
        <v>57</v>
      </c>
      <c r="C167" s="37" t="s">
        <v>291</v>
      </c>
      <c r="D167" s="36" t="s">
        <v>292</v>
      </c>
      <c r="E167" s="36" t="s">
        <v>214</v>
      </c>
      <c r="F167" s="36" t="s">
        <v>220</v>
      </c>
      <c r="G167" s="38">
        <v>62500</v>
      </c>
      <c r="H167" s="38">
        <v>65000</v>
      </c>
      <c r="I167" s="39">
        <f t="shared" si="19"/>
        <v>2500</v>
      </c>
      <c r="J167" s="40">
        <f t="shared" si="22"/>
        <v>0.04</v>
      </c>
      <c r="K167" s="35"/>
    </row>
    <row r="168" spans="1:11">
      <c r="A168" s="36" t="s">
        <v>56</v>
      </c>
      <c r="B168" s="36" t="s">
        <v>57</v>
      </c>
      <c r="C168" s="37" t="s">
        <v>293</v>
      </c>
      <c r="D168" s="36" t="s">
        <v>294</v>
      </c>
      <c r="E168" s="36" t="s">
        <v>214</v>
      </c>
      <c r="F168" s="36" t="s">
        <v>215</v>
      </c>
      <c r="G168" s="38">
        <v>62500</v>
      </c>
      <c r="H168" s="38">
        <v>65000</v>
      </c>
      <c r="I168" s="39">
        <f t="shared" si="19"/>
        <v>2500</v>
      </c>
      <c r="J168" s="40">
        <f t="shared" si="22"/>
        <v>0.04</v>
      </c>
      <c r="K168" s="35"/>
    </row>
    <row r="169" spans="1:11">
      <c r="A169" s="36" t="s">
        <v>56</v>
      </c>
      <c r="B169" s="36" t="s">
        <v>57</v>
      </c>
      <c r="C169" s="37" t="s">
        <v>293</v>
      </c>
      <c r="D169" s="36" t="s">
        <v>294</v>
      </c>
      <c r="E169" s="36" t="s">
        <v>214</v>
      </c>
      <c r="F169" s="36" t="s">
        <v>216</v>
      </c>
      <c r="G169" s="38">
        <v>62500</v>
      </c>
      <c r="H169" s="38">
        <v>65000</v>
      </c>
      <c r="I169" s="39">
        <f t="shared" si="19"/>
        <v>2500</v>
      </c>
      <c r="J169" s="40">
        <f t="shared" si="22"/>
        <v>0.04</v>
      </c>
      <c r="K169" s="35"/>
    </row>
    <row r="170" spans="1:11">
      <c r="A170" s="36" t="s">
        <v>56</v>
      </c>
      <c r="B170" s="36" t="s">
        <v>57</v>
      </c>
      <c r="C170" s="37" t="s">
        <v>293</v>
      </c>
      <c r="D170" s="36" t="s">
        <v>294</v>
      </c>
      <c r="E170" s="36" t="s">
        <v>214</v>
      </c>
      <c r="F170" s="36" t="s">
        <v>217</v>
      </c>
      <c r="G170" s="38">
        <v>62500</v>
      </c>
      <c r="H170" s="38">
        <v>65000</v>
      </c>
      <c r="I170" s="39">
        <f t="shared" si="19"/>
        <v>2500</v>
      </c>
      <c r="J170" s="40">
        <f t="shared" si="22"/>
        <v>0.04</v>
      </c>
      <c r="K170" s="35"/>
    </row>
    <row r="171" spans="1:11">
      <c r="A171" s="36" t="s">
        <v>56</v>
      </c>
      <c r="B171" s="36" t="s">
        <v>57</v>
      </c>
      <c r="C171" s="37" t="s">
        <v>293</v>
      </c>
      <c r="D171" s="36" t="s">
        <v>294</v>
      </c>
      <c r="E171" s="36" t="s">
        <v>214</v>
      </c>
      <c r="F171" s="36" t="s">
        <v>231</v>
      </c>
      <c r="G171" s="38">
        <v>62500</v>
      </c>
      <c r="H171" s="38">
        <v>65000</v>
      </c>
      <c r="I171" s="39">
        <f t="shared" si="19"/>
        <v>2500</v>
      </c>
      <c r="J171" s="40">
        <f t="shared" si="22"/>
        <v>0.04</v>
      </c>
      <c r="K171" s="35"/>
    </row>
    <row r="172" spans="1:11">
      <c r="A172" s="36" t="s">
        <v>56</v>
      </c>
      <c r="B172" s="36" t="s">
        <v>57</v>
      </c>
      <c r="C172" s="37" t="s">
        <v>293</v>
      </c>
      <c r="D172" s="36" t="s">
        <v>294</v>
      </c>
      <c r="E172" s="36" t="s">
        <v>214</v>
      </c>
      <c r="F172" s="36" t="s">
        <v>218</v>
      </c>
      <c r="G172" s="38">
        <v>62500</v>
      </c>
      <c r="H172" s="38">
        <v>65000</v>
      </c>
      <c r="I172" s="39">
        <f t="shared" si="19"/>
        <v>2500</v>
      </c>
      <c r="J172" s="40">
        <f t="shared" si="22"/>
        <v>0.04</v>
      </c>
      <c r="K172" s="35"/>
    </row>
    <row r="173" spans="1:11">
      <c r="A173" s="36" t="s">
        <v>56</v>
      </c>
      <c r="B173" s="36" t="s">
        <v>57</v>
      </c>
      <c r="C173" s="37" t="s">
        <v>293</v>
      </c>
      <c r="D173" s="36" t="s">
        <v>294</v>
      </c>
      <c r="E173" s="36" t="s">
        <v>214</v>
      </c>
      <c r="F173" s="36" t="s">
        <v>220</v>
      </c>
      <c r="G173" s="38">
        <v>62500</v>
      </c>
      <c r="H173" s="38">
        <v>65000</v>
      </c>
      <c r="I173" s="39">
        <f t="shared" si="19"/>
        <v>2500</v>
      </c>
      <c r="J173" s="40">
        <f t="shared" si="22"/>
        <v>0.04</v>
      </c>
      <c r="K173" s="35"/>
    </row>
    <row r="174" spans="1:11">
      <c r="A174" s="36" t="s">
        <v>56</v>
      </c>
      <c r="B174" s="36" t="s">
        <v>57</v>
      </c>
      <c r="C174" s="37" t="s">
        <v>295</v>
      </c>
      <c r="D174" s="36" t="s">
        <v>296</v>
      </c>
      <c r="E174" s="36" t="s">
        <v>214</v>
      </c>
      <c r="F174" s="36" t="s">
        <v>264</v>
      </c>
      <c r="G174" s="38">
        <v>55000</v>
      </c>
      <c r="H174" s="38">
        <v>55000</v>
      </c>
      <c r="I174" s="39">
        <f t="shared" si="19"/>
        <v>0</v>
      </c>
      <c r="J174" s="40">
        <f t="shared" si="22"/>
        <v>0</v>
      </c>
      <c r="K174" s="35"/>
    </row>
    <row r="175" spans="1:11">
      <c r="A175" s="36" t="s">
        <v>56</v>
      </c>
      <c r="B175" s="36" t="s">
        <v>57</v>
      </c>
      <c r="C175" s="37" t="s">
        <v>295</v>
      </c>
      <c r="D175" s="36" t="s">
        <v>296</v>
      </c>
      <c r="E175" s="36" t="s">
        <v>214</v>
      </c>
      <c r="F175" s="36" t="s">
        <v>273</v>
      </c>
      <c r="G175" s="38">
        <v>55000</v>
      </c>
      <c r="H175" s="38">
        <v>55000</v>
      </c>
      <c r="I175" s="39">
        <f t="shared" si="19"/>
        <v>0</v>
      </c>
      <c r="J175" s="40">
        <f t="shared" si="22"/>
        <v>0</v>
      </c>
      <c r="K175" s="35"/>
    </row>
    <row r="176" spans="1:11" s="1" customFormat="1">
      <c r="A176" s="36" t="s">
        <v>56</v>
      </c>
      <c r="B176" s="36" t="s">
        <v>57</v>
      </c>
      <c r="C176" s="37" t="s">
        <v>295</v>
      </c>
      <c r="D176" s="36" t="s">
        <v>296</v>
      </c>
      <c r="E176" s="36" t="s">
        <v>229</v>
      </c>
      <c r="F176" s="36" t="s">
        <v>264</v>
      </c>
      <c r="G176" s="38">
        <v>75000</v>
      </c>
      <c r="H176" s="38">
        <v>75000</v>
      </c>
      <c r="I176" s="39"/>
      <c r="J176" s="40">
        <f t="shared" si="22"/>
        <v>0</v>
      </c>
      <c r="K176" s="35"/>
    </row>
    <row r="177" spans="1:11" s="1" customFormat="1">
      <c r="A177" s="36" t="s">
        <v>56</v>
      </c>
      <c r="B177" s="36" t="s">
        <v>57</v>
      </c>
      <c r="C177" s="37" t="s">
        <v>295</v>
      </c>
      <c r="D177" s="36" t="s">
        <v>296</v>
      </c>
      <c r="E177" s="36" t="s">
        <v>229</v>
      </c>
      <c r="F177" s="36" t="s">
        <v>273</v>
      </c>
      <c r="G177" s="38">
        <v>75000</v>
      </c>
      <c r="H177" s="38">
        <v>75000</v>
      </c>
      <c r="I177" s="39"/>
      <c r="J177" s="40">
        <f t="shared" si="22"/>
        <v>0</v>
      </c>
      <c r="K177" s="35"/>
    </row>
    <row r="178" spans="1:11">
      <c r="A178" s="36" t="s">
        <v>56</v>
      </c>
      <c r="B178" s="36" t="s">
        <v>57</v>
      </c>
      <c r="C178" s="37" t="s">
        <v>297</v>
      </c>
      <c r="D178" s="36" t="s">
        <v>298</v>
      </c>
      <c r="E178" s="36" t="s">
        <v>214</v>
      </c>
      <c r="F178" s="36" t="s">
        <v>215</v>
      </c>
      <c r="G178" s="38">
        <v>45000</v>
      </c>
      <c r="H178" s="38">
        <v>45000</v>
      </c>
      <c r="I178" s="39">
        <f t="shared" si="19"/>
        <v>0</v>
      </c>
      <c r="J178" s="40">
        <f t="shared" si="22"/>
        <v>0</v>
      </c>
      <c r="K178" s="35"/>
    </row>
    <row r="179" spans="1:11">
      <c r="A179" s="36" t="s">
        <v>56</v>
      </c>
      <c r="B179" s="36" t="s">
        <v>57</v>
      </c>
      <c r="C179" s="37" t="s">
        <v>297</v>
      </c>
      <c r="D179" s="36" t="s">
        <v>298</v>
      </c>
      <c r="E179" s="36" t="s">
        <v>214</v>
      </c>
      <c r="F179" s="36" t="s">
        <v>216</v>
      </c>
      <c r="G179" s="38">
        <v>45000</v>
      </c>
      <c r="H179" s="38">
        <v>45000</v>
      </c>
      <c r="I179" s="39">
        <f t="shared" si="19"/>
        <v>0</v>
      </c>
      <c r="J179" s="40">
        <f t="shared" si="22"/>
        <v>0</v>
      </c>
      <c r="K179" s="35"/>
    </row>
    <row r="180" spans="1:11">
      <c r="A180" s="36" t="s">
        <v>56</v>
      </c>
      <c r="B180" s="36" t="s">
        <v>57</v>
      </c>
      <c r="C180" s="37" t="s">
        <v>297</v>
      </c>
      <c r="D180" s="36" t="s">
        <v>298</v>
      </c>
      <c r="E180" s="36" t="s">
        <v>214</v>
      </c>
      <c r="F180" s="36" t="s">
        <v>218</v>
      </c>
      <c r="G180" s="38">
        <v>45000</v>
      </c>
      <c r="H180" s="38">
        <v>45000</v>
      </c>
      <c r="I180" s="39">
        <f t="shared" si="19"/>
        <v>0</v>
      </c>
      <c r="J180" s="40">
        <f t="shared" si="22"/>
        <v>0</v>
      </c>
      <c r="K180" s="35"/>
    </row>
    <row r="181" spans="1:11">
      <c r="A181" s="36" t="s">
        <v>56</v>
      </c>
      <c r="B181" s="36" t="s">
        <v>57</v>
      </c>
      <c r="C181" s="37" t="s">
        <v>140</v>
      </c>
      <c r="D181" s="36" t="s">
        <v>299</v>
      </c>
      <c r="E181" s="36" t="s">
        <v>214</v>
      </c>
      <c r="F181" s="36" t="s">
        <v>231</v>
      </c>
      <c r="G181" s="38">
        <v>60000</v>
      </c>
      <c r="H181" s="38">
        <v>65000</v>
      </c>
      <c r="I181" s="39">
        <f t="shared" si="19"/>
        <v>5000</v>
      </c>
      <c r="J181" s="40">
        <f t="shared" si="22"/>
        <v>8.3333333333333329E-2</v>
      </c>
      <c r="K181" s="35"/>
    </row>
    <row r="182" spans="1:11">
      <c r="A182" s="36" t="s">
        <v>56</v>
      </c>
      <c r="B182" s="36" t="s">
        <v>57</v>
      </c>
      <c r="C182" s="37" t="s">
        <v>140</v>
      </c>
      <c r="D182" s="36" t="s">
        <v>299</v>
      </c>
      <c r="E182" s="36" t="s">
        <v>214</v>
      </c>
      <c r="F182" s="36" t="s">
        <v>253</v>
      </c>
      <c r="G182" s="38">
        <v>60000</v>
      </c>
      <c r="H182" s="38">
        <v>65000</v>
      </c>
      <c r="I182" s="39">
        <f t="shared" si="19"/>
        <v>5000</v>
      </c>
      <c r="J182" s="40">
        <f t="shared" si="22"/>
        <v>8.3333333333333329E-2</v>
      </c>
      <c r="K182" s="35"/>
    </row>
    <row r="183" spans="1:11">
      <c r="A183" s="36" t="s">
        <v>56</v>
      </c>
      <c r="B183" s="36" t="s">
        <v>57</v>
      </c>
      <c r="C183" s="37" t="s">
        <v>140</v>
      </c>
      <c r="D183" s="36" t="s">
        <v>299</v>
      </c>
      <c r="E183" s="36" t="s">
        <v>214</v>
      </c>
      <c r="F183" s="36" t="s">
        <v>216</v>
      </c>
      <c r="G183" s="38">
        <v>60000</v>
      </c>
      <c r="H183" s="38">
        <v>65000</v>
      </c>
      <c r="I183" s="39">
        <f t="shared" si="19"/>
        <v>5000</v>
      </c>
      <c r="J183" s="40">
        <f t="shared" si="22"/>
        <v>8.3333333333333329E-2</v>
      </c>
      <c r="K183" s="35"/>
    </row>
    <row r="184" spans="1:11">
      <c r="A184" s="36" t="s">
        <v>56</v>
      </c>
      <c r="B184" s="36" t="s">
        <v>57</v>
      </c>
      <c r="C184" s="37" t="s">
        <v>140</v>
      </c>
      <c r="D184" s="36" t="s">
        <v>299</v>
      </c>
      <c r="E184" s="36" t="s">
        <v>214</v>
      </c>
      <c r="F184" s="36" t="s">
        <v>220</v>
      </c>
      <c r="G184" s="38">
        <v>60000</v>
      </c>
      <c r="H184" s="38">
        <v>65000</v>
      </c>
      <c r="I184" s="39">
        <f t="shared" si="19"/>
        <v>5000</v>
      </c>
      <c r="J184" s="40">
        <f t="shared" si="22"/>
        <v>8.3333333333333329E-2</v>
      </c>
      <c r="K184" s="35"/>
    </row>
    <row r="185" spans="1:11">
      <c r="A185" s="36" t="s">
        <v>56</v>
      </c>
      <c r="B185" s="36" t="s">
        <v>57</v>
      </c>
      <c r="C185" s="37" t="s">
        <v>300</v>
      </c>
      <c r="D185" s="36" t="s">
        <v>301</v>
      </c>
      <c r="E185" s="36" t="s">
        <v>214</v>
      </c>
      <c r="F185" s="36" t="s">
        <v>231</v>
      </c>
      <c r="G185" s="38">
        <v>70000</v>
      </c>
      <c r="H185" s="38">
        <v>70000</v>
      </c>
      <c r="I185" s="39">
        <f t="shared" si="19"/>
        <v>0</v>
      </c>
      <c r="J185" s="40">
        <f t="shared" si="22"/>
        <v>0</v>
      </c>
      <c r="K185" s="35"/>
    </row>
    <row r="186" spans="1:11">
      <c r="A186" s="36" t="s">
        <v>56</v>
      </c>
      <c r="B186" s="36" t="s">
        <v>57</v>
      </c>
      <c r="C186" s="37" t="s">
        <v>300</v>
      </c>
      <c r="D186" s="36" t="s">
        <v>301</v>
      </c>
      <c r="E186" s="36" t="s">
        <v>214</v>
      </c>
      <c r="F186" s="36" t="s">
        <v>253</v>
      </c>
      <c r="G186" s="38">
        <v>60000</v>
      </c>
      <c r="H186" s="38">
        <v>65000</v>
      </c>
      <c r="I186" s="39">
        <f t="shared" si="19"/>
        <v>5000</v>
      </c>
      <c r="J186" s="40">
        <f t="shared" si="22"/>
        <v>8.3333333333333329E-2</v>
      </c>
      <c r="K186" s="35"/>
    </row>
    <row r="187" spans="1:11">
      <c r="A187" s="36" t="s">
        <v>56</v>
      </c>
      <c r="B187" s="36" t="s">
        <v>57</v>
      </c>
      <c r="C187" s="37" t="s">
        <v>300</v>
      </c>
      <c r="D187" s="36" t="s">
        <v>301</v>
      </c>
      <c r="E187" s="36" t="s">
        <v>214</v>
      </c>
      <c r="F187" s="36" t="s">
        <v>219</v>
      </c>
      <c r="G187" s="38">
        <v>60000</v>
      </c>
      <c r="H187" s="38">
        <v>65000</v>
      </c>
      <c r="I187" s="39">
        <f t="shared" si="19"/>
        <v>5000</v>
      </c>
      <c r="J187" s="40">
        <f t="shared" si="22"/>
        <v>8.3333333333333329E-2</v>
      </c>
      <c r="K187" s="35"/>
    </row>
    <row r="188" spans="1:11">
      <c r="A188" s="36" t="s">
        <v>56</v>
      </c>
      <c r="B188" s="36" t="s">
        <v>57</v>
      </c>
      <c r="C188" s="37" t="s">
        <v>300</v>
      </c>
      <c r="D188" s="36" t="s">
        <v>301</v>
      </c>
      <c r="E188" s="36" t="s">
        <v>214</v>
      </c>
      <c r="F188" s="36" t="s">
        <v>216</v>
      </c>
      <c r="G188" s="38">
        <v>60000</v>
      </c>
      <c r="H188" s="38">
        <v>65000</v>
      </c>
      <c r="I188" s="39">
        <f t="shared" si="19"/>
        <v>5000</v>
      </c>
      <c r="J188" s="40">
        <f t="shared" si="22"/>
        <v>8.3333333333333329E-2</v>
      </c>
      <c r="K188" s="35"/>
    </row>
    <row r="189" spans="1:11">
      <c r="A189" s="36" t="s">
        <v>56</v>
      </c>
      <c r="B189" s="36" t="s">
        <v>57</v>
      </c>
      <c r="C189" s="37" t="s">
        <v>300</v>
      </c>
      <c r="D189" s="36" t="s">
        <v>301</v>
      </c>
      <c r="E189" s="36" t="s">
        <v>214</v>
      </c>
      <c r="F189" s="36" t="s">
        <v>223</v>
      </c>
      <c r="G189" s="38">
        <v>60000</v>
      </c>
      <c r="H189" s="38">
        <v>65000</v>
      </c>
      <c r="I189" s="39">
        <f t="shared" si="19"/>
        <v>5000</v>
      </c>
      <c r="J189" s="40">
        <f t="shared" si="22"/>
        <v>8.3333333333333329E-2</v>
      </c>
      <c r="K189" s="35"/>
    </row>
    <row r="190" spans="1:11">
      <c r="A190" s="36" t="s">
        <v>56</v>
      </c>
      <c r="B190" s="36" t="s">
        <v>57</v>
      </c>
      <c r="C190" s="37" t="s">
        <v>300</v>
      </c>
      <c r="D190" s="36" t="s">
        <v>301</v>
      </c>
      <c r="E190" s="36" t="s">
        <v>214</v>
      </c>
      <c r="F190" s="36" t="s">
        <v>220</v>
      </c>
      <c r="G190" s="38">
        <v>60000</v>
      </c>
      <c r="H190" s="38">
        <v>65000</v>
      </c>
      <c r="I190" s="39">
        <f t="shared" si="19"/>
        <v>5000</v>
      </c>
      <c r="J190" s="40">
        <f t="shared" si="22"/>
        <v>8.3333333333333329E-2</v>
      </c>
      <c r="K190" s="35"/>
    </row>
    <row r="191" spans="1:11">
      <c r="A191" s="36" t="s">
        <v>56</v>
      </c>
      <c r="B191" s="36" t="s">
        <v>57</v>
      </c>
      <c r="C191" s="37" t="s">
        <v>300</v>
      </c>
      <c r="D191" s="36" t="s">
        <v>301</v>
      </c>
      <c r="E191" s="36" t="s">
        <v>229</v>
      </c>
      <c r="F191" s="36" t="s">
        <v>231</v>
      </c>
      <c r="G191" s="38">
        <v>100000</v>
      </c>
      <c r="H191" s="38">
        <v>100000</v>
      </c>
      <c r="I191" s="39">
        <f t="shared" si="19"/>
        <v>0</v>
      </c>
      <c r="J191" s="40">
        <f t="shared" si="22"/>
        <v>0</v>
      </c>
      <c r="K191" s="35"/>
    </row>
    <row r="192" spans="1:11">
      <c r="A192" s="36" t="s">
        <v>56</v>
      </c>
      <c r="B192" s="36" t="s">
        <v>57</v>
      </c>
      <c r="C192" s="37" t="s">
        <v>300</v>
      </c>
      <c r="D192" s="36" t="s">
        <v>301</v>
      </c>
      <c r="E192" s="36" t="s">
        <v>229</v>
      </c>
      <c r="F192" s="36" t="s">
        <v>253</v>
      </c>
      <c r="G192" s="38">
        <v>70000</v>
      </c>
      <c r="H192" s="38">
        <v>70000</v>
      </c>
      <c r="I192" s="39">
        <f t="shared" si="19"/>
        <v>0</v>
      </c>
      <c r="J192" s="40">
        <f t="shared" si="22"/>
        <v>0</v>
      </c>
      <c r="K192" s="35"/>
    </row>
    <row r="193" spans="1:11">
      <c r="A193" s="36" t="s">
        <v>56</v>
      </c>
      <c r="B193" s="36" t="s">
        <v>57</v>
      </c>
      <c r="C193" s="37" t="s">
        <v>300</v>
      </c>
      <c r="D193" s="36" t="s">
        <v>301</v>
      </c>
      <c r="E193" s="36" t="s">
        <v>229</v>
      </c>
      <c r="F193" s="36" t="s">
        <v>219</v>
      </c>
      <c r="G193" s="38">
        <v>70000</v>
      </c>
      <c r="H193" s="38">
        <v>70000</v>
      </c>
      <c r="I193" s="39">
        <f t="shared" si="19"/>
        <v>0</v>
      </c>
      <c r="J193" s="40">
        <f t="shared" si="22"/>
        <v>0</v>
      </c>
      <c r="K193" s="35"/>
    </row>
    <row r="194" spans="1:11">
      <c r="A194" s="36" t="s">
        <v>56</v>
      </c>
      <c r="B194" s="36" t="s">
        <v>57</v>
      </c>
      <c r="C194" s="37" t="s">
        <v>300</v>
      </c>
      <c r="D194" s="36" t="s">
        <v>301</v>
      </c>
      <c r="E194" s="36" t="s">
        <v>229</v>
      </c>
      <c r="F194" s="36" t="s">
        <v>216</v>
      </c>
      <c r="G194" s="38">
        <v>70000</v>
      </c>
      <c r="H194" s="38">
        <v>70000</v>
      </c>
      <c r="I194" s="39">
        <f t="shared" si="19"/>
        <v>0</v>
      </c>
      <c r="J194" s="40">
        <f t="shared" si="22"/>
        <v>0</v>
      </c>
      <c r="K194" s="35"/>
    </row>
    <row r="195" spans="1:11">
      <c r="A195" s="36" t="s">
        <v>56</v>
      </c>
      <c r="B195" s="36" t="s">
        <v>57</v>
      </c>
      <c r="C195" s="37" t="s">
        <v>300</v>
      </c>
      <c r="D195" s="36" t="s">
        <v>301</v>
      </c>
      <c r="E195" s="36" t="s">
        <v>229</v>
      </c>
      <c r="F195" s="36" t="s">
        <v>223</v>
      </c>
      <c r="G195" s="38">
        <v>70000</v>
      </c>
      <c r="H195" s="38">
        <v>70000</v>
      </c>
      <c r="I195" s="39">
        <f t="shared" si="19"/>
        <v>0</v>
      </c>
      <c r="J195" s="40">
        <f t="shared" si="22"/>
        <v>0</v>
      </c>
      <c r="K195" s="35"/>
    </row>
    <row r="196" spans="1:11" s="1" customFormat="1">
      <c r="A196" s="36" t="s">
        <v>56</v>
      </c>
      <c r="B196" s="36" t="s">
        <v>57</v>
      </c>
      <c r="C196" s="37" t="s">
        <v>300</v>
      </c>
      <c r="D196" s="36" t="s">
        <v>301</v>
      </c>
      <c r="E196" s="36" t="s">
        <v>229</v>
      </c>
      <c r="F196" s="36" t="s">
        <v>220</v>
      </c>
      <c r="G196" s="38">
        <v>70000</v>
      </c>
      <c r="H196" s="38">
        <v>70000</v>
      </c>
      <c r="I196" s="39">
        <f t="shared" ref="I196" si="25">IF(H196=0,"-",(H196-G196))</f>
        <v>0</v>
      </c>
      <c r="J196" s="40">
        <f t="shared" ref="J196" si="26">IF(G196=0,"신규운영",IF(H196=0,"미운영",I196/G196))</f>
        <v>0</v>
      </c>
      <c r="K196" s="35"/>
    </row>
    <row r="197" spans="1:11">
      <c r="A197" s="36" t="s">
        <v>56</v>
      </c>
      <c r="B197" s="36" t="s">
        <v>57</v>
      </c>
      <c r="C197" s="36" t="s">
        <v>243</v>
      </c>
      <c r="D197" s="36" t="s">
        <v>302</v>
      </c>
      <c r="E197" s="36" t="s">
        <v>214</v>
      </c>
      <c r="F197" s="36" t="s">
        <v>215</v>
      </c>
      <c r="G197" s="38">
        <v>62500</v>
      </c>
      <c r="H197" s="38">
        <v>65000</v>
      </c>
      <c r="I197" s="39">
        <f t="shared" si="19"/>
        <v>2500</v>
      </c>
      <c r="J197" s="40">
        <f t="shared" ref="J197:J217" si="27">IF(G197=0,"신규운영",IF(H197=0,"미운영",I197/G197))</f>
        <v>0.04</v>
      </c>
      <c r="K197" s="35"/>
    </row>
    <row r="198" spans="1:11">
      <c r="A198" s="36" t="s">
        <v>56</v>
      </c>
      <c r="B198" s="36" t="s">
        <v>57</v>
      </c>
      <c r="C198" s="36" t="s">
        <v>243</v>
      </c>
      <c r="D198" s="36" t="s">
        <v>302</v>
      </c>
      <c r="E198" s="36" t="s">
        <v>214</v>
      </c>
      <c r="F198" s="36" t="s">
        <v>216</v>
      </c>
      <c r="G198" s="38">
        <v>62500</v>
      </c>
      <c r="H198" s="38">
        <v>65000</v>
      </c>
      <c r="I198" s="39">
        <f t="shared" si="19"/>
        <v>2500</v>
      </c>
      <c r="J198" s="40">
        <f t="shared" si="27"/>
        <v>0.04</v>
      </c>
      <c r="K198" s="35"/>
    </row>
    <row r="199" spans="1:11" s="1" customFormat="1">
      <c r="A199" s="36" t="s">
        <v>56</v>
      </c>
      <c r="B199" s="36" t="s">
        <v>57</v>
      </c>
      <c r="C199" s="36" t="s">
        <v>243</v>
      </c>
      <c r="D199" s="36" t="s">
        <v>302</v>
      </c>
      <c r="E199" s="36" t="s">
        <v>214</v>
      </c>
      <c r="F199" s="36" t="s">
        <v>218</v>
      </c>
      <c r="G199" s="38">
        <v>62500</v>
      </c>
      <c r="H199" s="38">
        <v>65000</v>
      </c>
      <c r="I199" s="39">
        <f t="shared" ref="I199" si="28">IF(H199=0,"-",(H199-G199))</f>
        <v>2500</v>
      </c>
      <c r="J199" s="40">
        <f t="shared" ref="J199" si="29">IF(G199=0,"신규운영",IF(H199=0,"미운영",I199/G199))</f>
        <v>0.04</v>
      </c>
      <c r="K199" s="35"/>
    </row>
    <row r="200" spans="1:11">
      <c r="A200" s="36" t="s">
        <v>56</v>
      </c>
      <c r="B200" s="36" t="s">
        <v>57</v>
      </c>
      <c r="C200" s="37" t="s">
        <v>108</v>
      </c>
      <c r="D200" s="36" t="s">
        <v>303</v>
      </c>
      <c r="E200" s="36" t="s">
        <v>214</v>
      </c>
      <c r="F200" s="36" t="s">
        <v>215</v>
      </c>
      <c r="G200" s="38">
        <v>45000</v>
      </c>
      <c r="H200" s="38">
        <v>45000</v>
      </c>
      <c r="I200" s="39">
        <f t="shared" si="19"/>
        <v>0</v>
      </c>
      <c r="J200" s="40">
        <f t="shared" si="27"/>
        <v>0</v>
      </c>
      <c r="K200" s="35"/>
    </row>
    <row r="201" spans="1:11">
      <c r="A201" s="36" t="s">
        <v>56</v>
      </c>
      <c r="B201" s="36" t="s">
        <v>57</v>
      </c>
      <c r="C201" s="37" t="s">
        <v>108</v>
      </c>
      <c r="D201" s="36" t="s">
        <v>303</v>
      </c>
      <c r="E201" s="36" t="s">
        <v>214</v>
      </c>
      <c r="F201" s="36" t="s">
        <v>218</v>
      </c>
      <c r="G201" s="38">
        <v>45000</v>
      </c>
      <c r="H201" s="38">
        <v>45000</v>
      </c>
      <c r="I201" s="39">
        <f t="shared" si="19"/>
        <v>0</v>
      </c>
      <c r="J201" s="40">
        <f t="shared" si="27"/>
        <v>0</v>
      </c>
      <c r="K201" s="35"/>
    </row>
    <row r="202" spans="1:11">
      <c r="A202" s="36" t="s">
        <v>56</v>
      </c>
      <c r="B202" s="36" t="s">
        <v>57</v>
      </c>
      <c r="C202" s="37" t="s">
        <v>108</v>
      </c>
      <c r="D202" s="36" t="s">
        <v>303</v>
      </c>
      <c r="E202" s="36" t="s">
        <v>214</v>
      </c>
      <c r="F202" s="36" t="s">
        <v>219</v>
      </c>
      <c r="G202" s="38">
        <v>45000</v>
      </c>
      <c r="H202" s="38">
        <v>45000</v>
      </c>
      <c r="I202" s="39">
        <f t="shared" si="19"/>
        <v>0</v>
      </c>
      <c r="J202" s="40">
        <f t="shared" si="27"/>
        <v>0</v>
      </c>
      <c r="K202" s="35"/>
    </row>
    <row r="203" spans="1:11">
      <c r="A203" s="36" t="s">
        <v>56</v>
      </c>
      <c r="B203" s="36" t="s">
        <v>57</v>
      </c>
      <c r="C203" s="37" t="s">
        <v>108</v>
      </c>
      <c r="D203" s="36" t="s">
        <v>303</v>
      </c>
      <c r="E203" s="36" t="s">
        <v>214</v>
      </c>
      <c r="F203" s="36" t="s">
        <v>217</v>
      </c>
      <c r="G203" s="38">
        <v>45000</v>
      </c>
      <c r="H203" s="38">
        <v>45000</v>
      </c>
      <c r="I203" s="39">
        <f t="shared" si="19"/>
        <v>0</v>
      </c>
      <c r="J203" s="40">
        <f t="shared" si="27"/>
        <v>0</v>
      </c>
      <c r="K203" s="35"/>
    </row>
    <row r="204" spans="1:11">
      <c r="A204" s="36" t="s">
        <v>56</v>
      </c>
      <c r="B204" s="36" t="s">
        <v>57</v>
      </c>
      <c r="C204" s="37" t="s">
        <v>108</v>
      </c>
      <c r="D204" s="36" t="s">
        <v>303</v>
      </c>
      <c r="E204" s="36" t="s">
        <v>214</v>
      </c>
      <c r="F204" s="36" t="s">
        <v>216</v>
      </c>
      <c r="G204" s="38">
        <v>45000</v>
      </c>
      <c r="H204" s="38">
        <v>45000</v>
      </c>
      <c r="I204" s="39">
        <f t="shared" si="19"/>
        <v>0</v>
      </c>
      <c r="J204" s="40">
        <f t="shared" si="27"/>
        <v>0</v>
      </c>
      <c r="K204" s="35"/>
    </row>
    <row r="205" spans="1:11">
      <c r="A205" s="36" t="s">
        <v>56</v>
      </c>
      <c r="B205" s="36" t="s">
        <v>57</v>
      </c>
      <c r="C205" s="37" t="s">
        <v>304</v>
      </c>
      <c r="D205" s="36" t="s">
        <v>305</v>
      </c>
      <c r="E205" s="36" t="s">
        <v>214</v>
      </c>
      <c r="F205" s="36" t="s">
        <v>215</v>
      </c>
      <c r="G205" s="38">
        <v>65000</v>
      </c>
      <c r="H205" s="38">
        <v>65000</v>
      </c>
      <c r="I205" s="39">
        <f t="shared" si="19"/>
        <v>0</v>
      </c>
      <c r="J205" s="40">
        <f t="shared" si="27"/>
        <v>0</v>
      </c>
      <c r="K205" s="35"/>
    </row>
    <row r="206" spans="1:11">
      <c r="A206" s="36" t="s">
        <v>56</v>
      </c>
      <c r="B206" s="36" t="s">
        <v>57</v>
      </c>
      <c r="C206" s="37" t="s">
        <v>304</v>
      </c>
      <c r="D206" s="36" t="s">
        <v>305</v>
      </c>
      <c r="E206" s="36" t="s">
        <v>214</v>
      </c>
      <c r="F206" s="36" t="s">
        <v>218</v>
      </c>
      <c r="G206" s="38">
        <v>65000</v>
      </c>
      <c r="H206" s="38">
        <v>65000</v>
      </c>
      <c r="I206" s="39">
        <f t="shared" si="19"/>
        <v>0</v>
      </c>
      <c r="J206" s="40">
        <f t="shared" si="27"/>
        <v>0</v>
      </c>
      <c r="K206" s="35"/>
    </row>
    <row r="207" spans="1:11">
      <c r="A207" s="36" t="s">
        <v>56</v>
      </c>
      <c r="B207" s="36" t="s">
        <v>57</v>
      </c>
      <c r="C207" s="37" t="s">
        <v>304</v>
      </c>
      <c r="D207" s="36" t="s">
        <v>305</v>
      </c>
      <c r="E207" s="36" t="s">
        <v>214</v>
      </c>
      <c r="F207" s="36" t="s">
        <v>219</v>
      </c>
      <c r="G207" s="38">
        <v>65000</v>
      </c>
      <c r="H207" s="38">
        <v>65000</v>
      </c>
      <c r="I207" s="39">
        <f t="shared" si="19"/>
        <v>0</v>
      </c>
      <c r="J207" s="40">
        <f t="shared" si="27"/>
        <v>0</v>
      </c>
      <c r="K207" s="35"/>
    </row>
    <row r="208" spans="1:11" s="1" customFormat="1">
      <c r="A208" s="36" t="s">
        <v>56</v>
      </c>
      <c r="B208" s="36" t="s">
        <v>57</v>
      </c>
      <c r="C208" s="37" t="s">
        <v>321</v>
      </c>
      <c r="D208" s="36" t="s">
        <v>326</v>
      </c>
      <c r="E208" s="36" t="s">
        <v>214</v>
      </c>
      <c r="F208" s="36" t="s">
        <v>215</v>
      </c>
      <c r="G208" s="38">
        <v>60000</v>
      </c>
      <c r="H208" s="38">
        <v>65000</v>
      </c>
      <c r="I208" s="39">
        <f t="shared" si="19"/>
        <v>5000</v>
      </c>
      <c r="J208" s="40">
        <f t="shared" si="27"/>
        <v>8.3333333333333329E-2</v>
      </c>
      <c r="K208" s="35"/>
    </row>
    <row r="209" spans="1:11" s="1" customFormat="1">
      <c r="A209" s="36" t="s">
        <v>56</v>
      </c>
      <c r="B209" s="36" t="s">
        <v>57</v>
      </c>
      <c r="C209" s="37" t="s">
        <v>321</v>
      </c>
      <c r="D209" s="36" t="s">
        <v>326</v>
      </c>
      <c r="E209" s="36" t="s">
        <v>214</v>
      </c>
      <c r="F209" s="36" t="s">
        <v>216</v>
      </c>
      <c r="G209" s="38">
        <v>60000</v>
      </c>
      <c r="H209" s="38">
        <v>65000</v>
      </c>
      <c r="I209" s="39">
        <f t="shared" si="19"/>
        <v>5000</v>
      </c>
      <c r="J209" s="40">
        <f t="shared" si="27"/>
        <v>8.3333333333333329E-2</v>
      </c>
      <c r="K209" s="35"/>
    </row>
    <row r="210" spans="1:11" s="1" customFormat="1">
      <c r="A210" s="36" t="s">
        <v>56</v>
      </c>
      <c r="B210" s="36" t="s">
        <v>57</v>
      </c>
      <c r="C210" s="37" t="s">
        <v>321</v>
      </c>
      <c r="D210" s="36" t="s">
        <v>326</v>
      </c>
      <c r="E210" s="36" t="s">
        <v>214</v>
      </c>
      <c r="F210" s="36" t="s">
        <v>218</v>
      </c>
      <c r="G210" s="38">
        <v>60000</v>
      </c>
      <c r="H210" s="38">
        <v>65000</v>
      </c>
      <c r="I210" s="39">
        <f t="shared" si="19"/>
        <v>5000</v>
      </c>
      <c r="J210" s="40">
        <f t="shared" si="27"/>
        <v>8.3333333333333329E-2</v>
      </c>
      <c r="K210" s="35"/>
    </row>
    <row r="211" spans="1:11">
      <c r="A211" s="36" t="s">
        <v>56</v>
      </c>
      <c r="B211" s="36" t="s">
        <v>57</v>
      </c>
      <c r="C211" s="37" t="s">
        <v>306</v>
      </c>
      <c r="D211" s="36" t="s">
        <v>307</v>
      </c>
      <c r="E211" s="36" t="s">
        <v>214</v>
      </c>
      <c r="F211" s="36" t="s">
        <v>215</v>
      </c>
      <c r="G211" s="38">
        <v>60000</v>
      </c>
      <c r="H211" s="38">
        <v>60000</v>
      </c>
      <c r="I211" s="39">
        <f t="shared" si="19"/>
        <v>0</v>
      </c>
      <c r="J211" s="40">
        <f t="shared" si="27"/>
        <v>0</v>
      </c>
      <c r="K211" s="35"/>
    </row>
    <row r="212" spans="1:11">
      <c r="A212" s="36" t="s">
        <v>56</v>
      </c>
      <c r="B212" s="36" t="s">
        <v>57</v>
      </c>
      <c r="C212" s="37" t="s">
        <v>306</v>
      </c>
      <c r="D212" s="36" t="s">
        <v>307</v>
      </c>
      <c r="E212" s="36" t="s">
        <v>214</v>
      </c>
      <c r="F212" s="36" t="s">
        <v>219</v>
      </c>
      <c r="G212" s="38">
        <v>60000</v>
      </c>
      <c r="H212" s="38">
        <v>60000</v>
      </c>
      <c r="I212" s="39">
        <f t="shared" si="19"/>
        <v>0</v>
      </c>
      <c r="J212" s="40">
        <f t="shared" si="27"/>
        <v>0</v>
      </c>
      <c r="K212" s="35"/>
    </row>
    <row r="213" spans="1:11" s="1" customFormat="1">
      <c r="A213" s="36" t="s">
        <v>56</v>
      </c>
      <c r="B213" s="36" t="s">
        <v>57</v>
      </c>
      <c r="C213" s="45" t="s">
        <v>308</v>
      </c>
      <c r="D213" s="44" t="s">
        <v>244</v>
      </c>
      <c r="E213" s="36" t="s">
        <v>214</v>
      </c>
      <c r="F213" s="36" t="s">
        <v>216</v>
      </c>
      <c r="G213" s="46">
        <v>65000</v>
      </c>
      <c r="H213" s="38">
        <v>67500</v>
      </c>
      <c r="I213" s="39">
        <f t="shared" ref="I213:I214" si="30">IF(H213=0,"-",(H213-G213))</f>
        <v>2500</v>
      </c>
      <c r="J213" s="40">
        <f t="shared" ref="J213:J214" si="31">IF(G213=0,"신규운영",IF(H213=0,"미운영",I213/G213))</f>
        <v>3.8461538461538464E-2</v>
      </c>
      <c r="K213" s="35"/>
    </row>
    <row r="214" spans="1:11" s="1" customFormat="1">
      <c r="A214" s="36" t="s">
        <v>56</v>
      </c>
      <c r="B214" s="36" t="s">
        <v>57</v>
      </c>
      <c r="C214" s="45" t="s">
        <v>308</v>
      </c>
      <c r="D214" s="44" t="s">
        <v>244</v>
      </c>
      <c r="E214" s="36" t="s">
        <v>214</v>
      </c>
      <c r="F214" s="36" t="s">
        <v>218</v>
      </c>
      <c r="G214" s="46">
        <v>65000</v>
      </c>
      <c r="H214" s="38">
        <v>67500</v>
      </c>
      <c r="I214" s="39">
        <f t="shared" si="30"/>
        <v>2500</v>
      </c>
      <c r="J214" s="40">
        <f t="shared" si="31"/>
        <v>3.8461538461538464E-2</v>
      </c>
      <c r="K214" s="35"/>
    </row>
    <row r="215" spans="1:11">
      <c r="A215" s="36" t="s">
        <v>56</v>
      </c>
      <c r="B215" s="36" t="s">
        <v>57</v>
      </c>
      <c r="C215" s="45" t="s">
        <v>308</v>
      </c>
      <c r="D215" s="44" t="s">
        <v>244</v>
      </c>
      <c r="E215" s="36" t="s">
        <v>214</v>
      </c>
      <c r="F215" s="44" t="s">
        <v>221</v>
      </c>
      <c r="G215" s="46">
        <v>65000</v>
      </c>
      <c r="H215" s="46">
        <v>67500</v>
      </c>
      <c r="I215" s="39">
        <f t="shared" si="19"/>
        <v>2500</v>
      </c>
      <c r="J215" s="40">
        <f t="shared" si="27"/>
        <v>3.8461538461538464E-2</v>
      </c>
      <c r="K215" s="35"/>
    </row>
    <row r="216" spans="1:11">
      <c r="A216" s="36" t="s">
        <v>56</v>
      </c>
      <c r="B216" s="36" t="s">
        <v>57</v>
      </c>
      <c r="C216" s="45" t="s">
        <v>308</v>
      </c>
      <c r="D216" s="44" t="s">
        <v>244</v>
      </c>
      <c r="E216" s="36" t="s">
        <v>214</v>
      </c>
      <c r="F216" s="44" t="s">
        <v>215</v>
      </c>
      <c r="G216" s="46">
        <v>65000</v>
      </c>
      <c r="H216" s="46">
        <v>67500</v>
      </c>
      <c r="I216" s="39">
        <f t="shared" si="19"/>
        <v>2500</v>
      </c>
      <c r="J216" s="40">
        <f t="shared" si="27"/>
        <v>3.8461538461538464E-2</v>
      </c>
      <c r="K216" s="35"/>
    </row>
    <row r="217" spans="1:11">
      <c r="A217" s="36" t="s">
        <v>56</v>
      </c>
      <c r="B217" s="36" t="s">
        <v>57</v>
      </c>
      <c r="C217" s="45" t="s">
        <v>308</v>
      </c>
      <c r="D217" s="44" t="s">
        <v>244</v>
      </c>
      <c r="E217" s="36" t="s">
        <v>214</v>
      </c>
      <c r="F217" s="44" t="s">
        <v>219</v>
      </c>
      <c r="G217" s="46">
        <v>65000</v>
      </c>
      <c r="H217" s="46">
        <v>67500</v>
      </c>
      <c r="I217" s="39">
        <f t="shared" si="19"/>
        <v>2500</v>
      </c>
      <c r="J217" s="40">
        <f t="shared" si="27"/>
        <v>3.8461538461538464E-2</v>
      </c>
      <c r="K217" s="35"/>
    </row>
    <row r="218" spans="1:11">
      <c r="A218" s="36" t="s">
        <v>56</v>
      </c>
      <c r="B218" s="36" t="s">
        <v>57</v>
      </c>
      <c r="C218" s="45" t="s">
        <v>350</v>
      </c>
      <c r="D218" s="44" t="s">
        <v>351</v>
      </c>
      <c r="E218" s="36" t="s">
        <v>214</v>
      </c>
      <c r="F218" s="36" t="s">
        <v>219</v>
      </c>
      <c r="G218" s="46">
        <v>60000</v>
      </c>
      <c r="H218" s="46">
        <v>60000</v>
      </c>
      <c r="I218" s="39">
        <f t="shared" si="19"/>
        <v>0</v>
      </c>
      <c r="J218" s="40">
        <f t="shared" ref="J218:J233" si="32">IF(G218=0,"신규운영",IF(H218=0,"미운영",I218/G218))</f>
        <v>0</v>
      </c>
      <c r="K218" s="35" t="s">
        <v>363</v>
      </c>
    </row>
    <row r="219" spans="1:11">
      <c r="A219" s="36" t="s">
        <v>56</v>
      </c>
      <c r="B219" s="36" t="s">
        <v>57</v>
      </c>
      <c r="C219" s="45" t="s">
        <v>350</v>
      </c>
      <c r="D219" s="44" t="s">
        <v>351</v>
      </c>
      <c r="E219" s="36" t="s">
        <v>214</v>
      </c>
      <c r="F219" s="36" t="s">
        <v>223</v>
      </c>
      <c r="G219" s="46">
        <v>60000</v>
      </c>
      <c r="H219" s="46">
        <v>60000</v>
      </c>
      <c r="I219" s="39">
        <f t="shared" ref="I219:I233" si="33">IF(H219=0,"-",(H219-G219))</f>
        <v>0</v>
      </c>
      <c r="J219" s="40">
        <f t="shared" si="32"/>
        <v>0</v>
      </c>
      <c r="K219" s="35" t="s">
        <v>363</v>
      </c>
    </row>
    <row r="220" spans="1:11">
      <c r="A220" s="36" t="s">
        <v>56</v>
      </c>
      <c r="B220" s="36" t="s">
        <v>57</v>
      </c>
      <c r="C220" s="45" t="s">
        <v>352</v>
      </c>
      <c r="D220" s="44" t="s">
        <v>353</v>
      </c>
      <c r="E220" s="36" t="s">
        <v>214</v>
      </c>
      <c r="F220" s="36" t="s">
        <v>215</v>
      </c>
      <c r="G220" s="46">
        <v>50000</v>
      </c>
      <c r="H220" s="46">
        <v>50000</v>
      </c>
      <c r="I220" s="39">
        <f t="shared" si="33"/>
        <v>0</v>
      </c>
      <c r="J220" s="40">
        <f t="shared" si="32"/>
        <v>0</v>
      </c>
      <c r="K220" s="35" t="s">
        <v>363</v>
      </c>
    </row>
    <row r="221" spans="1:11">
      <c r="A221" s="36" t="s">
        <v>56</v>
      </c>
      <c r="B221" s="36" t="s">
        <v>57</v>
      </c>
      <c r="C221" s="45" t="s">
        <v>352</v>
      </c>
      <c r="D221" s="44" t="s">
        <v>353</v>
      </c>
      <c r="E221" s="36" t="s">
        <v>214</v>
      </c>
      <c r="F221" s="36" t="s">
        <v>218</v>
      </c>
      <c r="G221" s="46">
        <v>50000</v>
      </c>
      <c r="H221" s="46">
        <v>50000</v>
      </c>
      <c r="I221" s="39">
        <f t="shared" si="33"/>
        <v>0</v>
      </c>
      <c r="J221" s="40">
        <f t="shared" si="32"/>
        <v>0</v>
      </c>
      <c r="K221" s="35" t="s">
        <v>363</v>
      </c>
    </row>
    <row r="222" spans="1:11">
      <c r="A222" s="36" t="s">
        <v>56</v>
      </c>
      <c r="B222" s="36" t="s">
        <v>57</v>
      </c>
      <c r="C222" s="45" t="s">
        <v>352</v>
      </c>
      <c r="D222" s="44" t="s">
        <v>353</v>
      </c>
      <c r="E222" s="36" t="s">
        <v>214</v>
      </c>
      <c r="F222" s="36" t="s">
        <v>220</v>
      </c>
      <c r="G222" s="46">
        <v>50000</v>
      </c>
      <c r="H222" s="46">
        <v>50000</v>
      </c>
      <c r="I222" s="39">
        <f t="shared" si="33"/>
        <v>0</v>
      </c>
      <c r="J222" s="40">
        <f t="shared" si="32"/>
        <v>0</v>
      </c>
      <c r="K222" s="35" t="s">
        <v>363</v>
      </c>
    </row>
    <row r="223" spans="1:11">
      <c r="A223" s="36" t="s">
        <v>56</v>
      </c>
      <c r="B223" s="36" t="s">
        <v>57</v>
      </c>
      <c r="C223" s="45" t="s">
        <v>354</v>
      </c>
      <c r="D223" s="44" t="s">
        <v>355</v>
      </c>
      <c r="E223" s="36" t="s">
        <v>214</v>
      </c>
      <c r="F223" s="36" t="s">
        <v>215</v>
      </c>
      <c r="G223" s="46">
        <v>65000</v>
      </c>
      <c r="H223" s="46">
        <v>65000</v>
      </c>
      <c r="I223" s="39">
        <f t="shared" si="33"/>
        <v>0</v>
      </c>
      <c r="J223" s="40">
        <f t="shared" si="32"/>
        <v>0</v>
      </c>
      <c r="K223" s="35" t="s">
        <v>363</v>
      </c>
    </row>
    <row r="224" spans="1:11">
      <c r="A224" s="36" t="s">
        <v>56</v>
      </c>
      <c r="B224" s="36" t="s">
        <v>57</v>
      </c>
      <c r="C224" s="45" t="s">
        <v>354</v>
      </c>
      <c r="D224" s="44" t="s">
        <v>355</v>
      </c>
      <c r="E224" s="36" t="s">
        <v>214</v>
      </c>
      <c r="F224" s="36" t="s">
        <v>218</v>
      </c>
      <c r="G224" s="46">
        <v>65000</v>
      </c>
      <c r="H224" s="46">
        <v>65000</v>
      </c>
      <c r="I224" s="39">
        <f t="shared" si="33"/>
        <v>0</v>
      </c>
      <c r="J224" s="40">
        <f t="shared" si="32"/>
        <v>0</v>
      </c>
      <c r="K224" s="35" t="s">
        <v>363</v>
      </c>
    </row>
    <row r="225" spans="1:11">
      <c r="A225" s="36" t="s">
        <v>56</v>
      </c>
      <c r="B225" s="36" t="s">
        <v>57</v>
      </c>
      <c r="C225" s="45" t="s">
        <v>354</v>
      </c>
      <c r="D225" s="44" t="s">
        <v>355</v>
      </c>
      <c r="E225" s="36" t="s">
        <v>214</v>
      </c>
      <c r="F225" s="36" t="s">
        <v>219</v>
      </c>
      <c r="G225" s="46">
        <v>65000</v>
      </c>
      <c r="H225" s="46">
        <v>65000</v>
      </c>
      <c r="I225" s="39">
        <f t="shared" si="33"/>
        <v>0</v>
      </c>
      <c r="J225" s="40">
        <f t="shared" si="32"/>
        <v>0</v>
      </c>
      <c r="K225" s="35" t="s">
        <v>363</v>
      </c>
    </row>
    <row r="226" spans="1:11">
      <c r="A226" s="36" t="s">
        <v>56</v>
      </c>
      <c r="B226" s="36" t="s">
        <v>57</v>
      </c>
      <c r="C226" s="45" t="s">
        <v>354</v>
      </c>
      <c r="D226" s="44" t="s">
        <v>355</v>
      </c>
      <c r="E226" s="36" t="s">
        <v>214</v>
      </c>
      <c r="F226" s="36" t="s">
        <v>220</v>
      </c>
      <c r="G226" s="46">
        <v>65000</v>
      </c>
      <c r="H226" s="46">
        <v>65000</v>
      </c>
      <c r="I226" s="39">
        <f t="shared" si="33"/>
        <v>0</v>
      </c>
      <c r="J226" s="40">
        <f t="shared" si="32"/>
        <v>0</v>
      </c>
      <c r="K226" s="35" t="s">
        <v>363</v>
      </c>
    </row>
    <row r="227" spans="1:11">
      <c r="A227" s="36" t="s">
        <v>56</v>
      </c>
      <c r="B227" s="36" t="s">
        <v>57</v>
      </c>
      <c r="C227" s="45" t="s">
        <v>356</v>
      </c>
      <c r="D227" s="44" t="s">
        <v>357</v>
      </c>
      <c r="E227" s="36" t="s">
        <v>214</v>
      </c>
      <c r="F227" s="36" t="s">
        <v>215</v>
      </c>
      <c r="G227" s="46">
        <v>85000</v>
      </c>
      <c r="H227" s="46">
        <v>85000</v>
      </c>
      <c r="I227" s="39">
        <f t="shared" si="33"/>
        <v>0</v>
      </c>
      <c r="J227" s="40">
        <f t="shared" si="32"/>
        <v>0</v>
      </c>
      <c r="K227" s="35" t="s">
        <v>363</v>
      </c>
    </row>
    <row r="228" spans="1:11">
      <c r="A228" s="36" t="s">
        <v>56</v>
      </c>
      <c r="B228" s="36" t="s">
        <v>57</v>
      </c>
      <c r="C228" s="45" t="s">
        <v>356</v>
      </c>
      <c r="D228" s="44" t="s">
        <v>357</v>
      </c>
      <c r="E228" s="36" t="s">
        <v>214</v>
      </c>
      <c r="F228" s="36" t="s">
        <v>222</v>
      </c>
      <c r="G228" s="46">
        <v>85000</v>
      </c>
      <c r="H228" s="46">
        <v>85000</v>
      </c>
      <c r="I228" s="39">
        <f t="shared" si="33"/>
        <v>0</v>
      </c>
      <c r="J228" s="40">
        <f t="shared" si="32"/>
        <v>0</v>
      </c>
      <c r="K228" s="35" t="s">
        <v>363</v>
      </c>
    </row>
    <row r="229" spans="1:11">
      <c r="A229" s="36" t="s">
        <v>56</v>
      </c>
      <c r="B229" s="36" t="s">
        <v>57</v>
      </c>
      <c r="C229" s="45" t="s">
        <v>356</v>
      </c>
      <c r="D229" s="44" t="s">
        <v>357</v>
      </c>
      <c r="E229" s="36" t="s">
        <v>214</v>
      </c>
      <c r="F229" s="36" t="s">
        <v>217</v>
      </c>
      <c r="G229" s="46">
        <v>65000</v>
      </c>
      <c r="H229" s="46">
        <v>65000</v>
      </c>
      <c r="I229" s="39">
        <f t="shared" si="33"/>
        <v>0</v>
      </c>
      <c r="J229" s="40">
        <f t="shared" si="32"/>
        <v>0</v>
      </c>
      <c r="K229" s="35" t="s">
        <v>363</v>
      </c>
    </row>
    <row r="230" spans="1:11">
      <c r="A230" s="36" t="s">
        <v>56</v>
      </c>
      <c r="B230" s="36" t="s">
        <v>57</v>
      </c>
      <c r="C230" s="45" t="s">
        <v>358</v>
      </c>
      <c r="D230" s="44" t="s">
        <v>359</v>
      </c>
      <c r="E230" s="36" t="s">
        <v>214</v>
      </c>
      <c r="F230" s="36" t="s">
        <v>218</v>
      </c>
      <c r="G230" s="46">
        <v>62500</v>
      </c>
      <c r="H230" s="46">
        <v>65000</v>
      </c>
      <c r="I230" s="39">
        <f t="shared" si="33"/>
        <v>2500</v>
      </c>
      <c r="J230" s="40">
        <f t="shared" si="32"/>
        <v>0.04</v>
      </c>
      <c r="K230" s="35" t="s">
        <v>363</v>
      </c>
    </row>
    <row r="231" spans="1:11">
      <c r="A231" s="36" t="s">
        <v>56</v>
      </c>
      <c r="B231" s="36" t="s">
        <v>57</v>
      </c>
      <c r="C231" s="45" t="s">
        <v>358</v>
      </c>
      <c r="D231" s="44" t="s">
        <v>359</v>
      </c>
      <c r="E231" s="36" t="s">
        <v>214</v>
      </c>
      <c r="F231" s="44" t="s">
        <v>221</v>
      </c>
      <c r="G231" s="46">
        <v>62500</v>
      </c>
      <c r="H231" s="46">
        <v>65000</v>
      </c>
      <c r="I231" s="39">
        <f t="shared" si="33"/>
        <v>2500</v>
      </c>
      <c r="J231" s="40">
        <f t="shared" si="32"/>
        <v>0.04</v>
      </c>
      <c r="K231" s="35" t="s">
        <v>363</v>
      </c>
    </row>
    <row r="232" spans="1:11">
      <c r="A232" s="36" t="s">
        <v>56</v>
      </c>
      <c r="B232" s="36" t="s">
        <v>57</v>
      </c>
      <c r="C232" s="45" t="s">
        <v>358</v>
      </c>
      <c r="D232" s="44" t="s">
        <v>359</v>
      </c>
      <c r="E232" s="44" t="s">
        <v>360</v>
      </c>
      <c r="F232" s="36" t="s">
        <v>218</v>
      </c>
      <c r="G232" s="46">
        <v>62500</v>
      </c>
      <c r="H232" s="46">
        <v>65000</v>
      </c>
      <c r="I232" s="39">
        <f t="shared" si="33"/>
        <v>2500</v>
      </c>
      <c r="J232" s="40">
        <f t="shared" si="32"/>
        <v>0.04</v>
      </c>
      <c r="K232" s="35" t="s">
        <v>363</v>
      </c>
    </row>
    <row r="233" spans="1:11">
      <c r="A233" s="36" t="s">
        <v>56</v>
      </c>
      <c r="B233" s="36" t="s">
        <v>57</v>
      </c>
      <c r="C233" s="45" t="s">
        <v>358</v>
      </c>
      <c r="D233" s="44" t="s">
        <v>359</v>
      </c>
      <c r="E233" s="44" t="s">
        <v>360</v>
      </c>
      <c r="F233" s="44" t="s">
        <v>221</v>
      </c>
      <c r="G233" s="46">
        <v>62500</v>
      </c>
      <c r="H233" s="46">
        <v>65000</v>
      </c>
      <c r="I233" s="39">
        <f t="shared" si="33"/>
        <v>2500</v>
      </c>
      <c r="J233" s="40">
        <f t="shared" si="32"/>
        <v>0.04</v>
      </c>
      <c r="K233" s="35" t="s">
        <v>363</v>
      </c>
    </row>
  </sheetData>
  <phoneticPr fontId="2" type="noConversion"/>
  <conditionalFormatting sqref="K1">
    <cfRule type="top10" dxfId="0" priority="1" percent="1" rank="10"/>
  </conditionalFormatting>
  <dataValidations count="5">
    <dataValidation type="list" allowBlank="1" showInputMessage="1" showErrorMessage="1" sqref="E2:F7 F205:F206 F232 F138:F140 F95:F126 F8:F41 F219 F221:F222 F224:F226 F228 F230 F91:F92 F44:F88 F142:F145 F147:F196 F199" xr:uid="{00000000-0002-0000-0100-000001000000}">
      <formula1>#REF!</formula1>
    </dataValidation>
    <dataValidation type="list" allowBlank="1" showInputMessage="1" showErrorMessage="1" error="제공영역 중 선택해주세요." sqref="F213:F214 F208:F210 F229 F89:F90 F93:F94 F203:F204 F197:F198 F200:F201" xr:uid="{00000000-0002-0000-0100-000002000000}">
      <formula1>#REF!</formula1>
    </dataValidation>
    <dataValidation type="list" allowBlank="1" showInputMessage="1" showErrorMessage="1" sqref="F133:F137 F141 F146" xr:uid="{00000000-0002-0000-0100-000003000000}">
      <formula1>"언어재활,청능재활,미술심리재활,음악재활,행동발달재활,놀이심리재활,재활심리,감각발달재활,운동발달재활,심리운동,기타"</formula1>
    </dataValidation>
    <dataValidation type="whole" allowBlank="1" showInputMessage="1" showErrorMessage="1" error="0부터 1,000,000 사이의 '정수'를 입력해주세요." sqref="G200:H204" xr:uid="{00000000-0002-0000-0100-000004000000}">
      <formula1>0</formula1>
      <formula2>1000000</formula2>
    </dataValidation>
    <dataValidation type="list" allowBlank="1" showInputMessage="1" showErrorMessage="1" sqref="E8:E231" xr:uid="{00000000-0002-0000-0100-000000000000}">
      <formula1>$O$5:$O$6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기관현황</vt:lpstr>
      <vt:lpstr>단가현황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Owner</cp:lastModifiedBy>
  <cp:lastPrinted>2018-12-11T04:57:40Z</cp:lastPrinted>
  <dcterms:created xsi:type="dcterms:W3CDTF">2018-11-13T03:01:39Z</dcterms:created>
  <dcterms:modified xsi:type="dcterms:W3CDTF">2025-12-26T00:27:46Z</dcterms:modified>
</cp:coreProperties>
</file>