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윤택\+ 시 요청자료\2025년\25-1020 2025년 3분기 사전정보공표 정비결과 제출\"/>
    </mc:Choice>
  </mc:AlternateContent>
  <xr:revisionPtr revIDLastSave="0" documentId="13_ncr:1_{A345EB26-051E-47D3-80E2-4452837812C2}" xr6:coauthVersionLast="37" xr6:coauthVersionMax="37" xr10:uidLastSave="{00000000-0000-0000-0000-000000000000}"/>
  <bookViews>
    <workbookView xWindow="0" yWindow="0" windowWidth="28800" windowHeight="12180" tabRatio="631" xr2:uid="{00000000-000D-0000-FFFF-FFFF00000000}"/>
  </bookViews>
  <sheets>
    <sheet name="빗물이용시설" sheetId="1" r:id="rId1"/>
  </sheets>
  <definedNames>
    <definedName name="_xlnm.Print_Area" localSheetId="0">빗물이용시설!$A$1:$AG$153</definedName>
  </definedNames>
  <calcPr calcId="179021"/>
</workbook>
</file>

<file path=xl/calcChain.xml><?xml version="1.0" encoding="utf-8"?>
<calcChain xmlns="http://schemas.openxmlformats.org/spreadsheetml/2006/main">
  <c r="K129" i="1" l="1"/>
  <c r="J129" i="1"/>
  <c r="J34" i="1"/>
  <c r="O21" i="1"/>
  <c r="O22" i="1"/>
  <c r="O23" i="1"/>
  <c r="O24" i="1"/>
  <c r="O25" i="1"/>
  <c r="O26" i="1"/>
  <c r="O27" i="1"/>
  <c r="O28" i="1"/>
  <c r="O29" i="1"/>
  <c r="O30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3" i="1" l="1"/>
  <c r="O16" i="1"/>
  <c r="O7" i="1"/>
  <c r="O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E2" authorId="0" shapeId="0" xr:uid="{00000000-0006-0000-0000-000001000000}">
      <text>
        <r>
          <rPr>
            <b/>
            <sz val="12"/>
            <color indexed="81"/>
            <rFont val="돋움"/>
            <family val="3"/>
            <charset val="129"/>
          </rPr>
          <t>담당부서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맑은물관리사업소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수질복원과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12"/>
            <color indexed="81"/>
            <rFont val="돋움"/>
            <family val="3"/>
            <charset val="129"/>
          </rPr>
          <t>연락처</t>
        </r>
        <r>
          <rPr>
            <b/>
            <sz val="12"/>
            <color indexed="81"/>
            <rFont val="Tahoma"/>
            <family val="2"/>
          </rPr>
          <t xml:space="preserve"> : 729-4182</t>
        </r>
      </text>
    </comment>
  </commentList>
</comments>
</file>

<file path=xl/sharedStrings.xml><?xml version="1.0" encoding="utf-8"?>
<sst xmlns="http://schemas.openxmlformats.org/spreadsheetml/2006/main" count="1258" uniqueCount="415">
  <si>
    <t>조경용수</t>
    <phoneticPr fontId="1" type="noConversion"/>
  </si>
  <si>
    <t>살수용수</t>
    <phoneticPr fontId="1" type="noConversion"/>
  </si>
  <si>
    <t>미가동 사유</t>
    <phoneticPr fontId="1" type="noConversion"/>
  </si>
  <si>
    <t>가동 현황</t>
    <phoneticPr fontId="1" type="noConversion"/>
  </si>
  <si>
    <t>구분</t>
    <phoneticPr fontId="1" type="noConversion"/>
  </si>
  <si>
    <t>시,도별</t>
    <phoneticPr fontId="1" type="noConversion"/>
  </si>
  <si>
    <t>시,군,구별</t>
    <phoneticPr fontId="1" type="noConversion"/>
  </si>
  <si>
    <t>시설명</t>
    <phoneticPr fontId="1" type="noConversion"/>
  </si>
  <si>
    <t>위치(주소)</t>
    <phoneticPr fontId="1" type="noConversion"/>
  </si>
  <si>
    <t>설치비 (백만원)</t>
    <phoneticPr fontId="1" type="noConversion"/>
  </si>
  <si>
    <t>청소용수</t>
    <phoneticPr fontId="1" type="noConversion"/>
  </si>
  <si>
    <t>연락처</t>
    <phoneticPr fontId="1" type="noConversion"/>
  </si>
  <si>
    <t>담당자명(직위)</t>
    <phoneticPr fontId="1" type="noConversion"/>
  </si>
  <si>
    <t>화장실
세정용수</t>
    <phoneticPr fontId="1" type="noConversion"/>
  </si>
  <si>
    <t>빗물이용시설 현황</t>
    <phoneticPr fontId="1" type="noConversion"/>
  </si>
  <si>
    <t>집수면적
(㎥)</t>
    <phoneticPr fontId="1" type="noConversion"/>
  </si>
  <si>
    <t>연간 빗물사용량
(㎥/년)(A)</t>
    <phoneticPr fontId="1" type="noConversion"/>
  </si>
  <si>
    <t>운영기관현황</t>
    <phoneticPr fontId="1" type="noConversion"/>
  </si>
  <si>
    <t>집수면</t>
    <phoneticPr fontId="1" type="noConversion"/>
  </si>
  <si>
    <t>처리공정</t>
    <phoneticPr fontId="1" type="noConversion"/>
  </si>
  <si>
    <t>기타용수</t>
    <phoneticPr fontId="1" type="noConversion"/>
  </si>
  <si>
    <t>농업용수</t>
    <phoneticPr fontId="1" type="noConversion"/>
  </si>
  <si>
    <t>소계</t>
    <phoneticPr fontId="1" type="noConversion"/>
  </si>
  <si>
    <t>저류조 용량
(㎥)</t>
    <phoneticPr fontId="1" type="noConversion"/>
  </si>
  <si>
    <t>하수도
사용료
경감금액
(만원/년)</t>
    <phoneticPr fontId="1" type="noConversion"/>
  </si>
  <si>
    <t>법적시설
여부</t>
    <phoneticPr fontId="3" type="noConversion"/>
  </si>
  <si>
    <t>수도요금
 경감금액
(만원/년)</t>
    <phoneticPr fontId="1" type="noConversion"/>
  </si>
  <si>
    <t>관리기준
위반현황
(건/년)</t>
    <phoneticPr fontId="1" type="noConversion"/>
  </si>
  <si>
    <t>운영주체
(직영/위탁)</t>
    <phoneticPr fontId="1" type="noConversion"/>
  </si>
  <si>
    <t>설치완료일/
가동개시일</t>
    <phoneticPr fontId="1" type="noConversion"/>
  </si>
  <si>
    <t>운영비용
(백만원/년)</t>
    <phoneticPr fontId="1" type="noConversion"/>
  </si>
  <si>
    <t>건축물
주용도</t>
    <phoneticPr fontId="1" type="noConversion"/>
  </si>
  <si>
    <t>건축물
상수도
총사용량
(㎥/년)(B)</t>
    <phoneticPr fontId="1" type="noConversion"/>
  </si>
  <si>
    <t>빗물사용현황(㎥/년)</t>
    <phoneticPr fontId="1" type="noConversion"/>
  </si>
  <si>
    <t>운영인원
(명)</t>
    <phoneticPr fontId="3" type="noConversion"/>
  </si>
  <si>
    <t>재정(지방비)
지원 여부</t>
    <phoneticPr fontId="1" type="noConversion"/>
  </si>
  <si>
    <t>경기도</t>
    <phoneticPr fontId="1" type="noConversion"/>
  </si>
  <si>
    <t>성남시</t>
    <phoneticPr fontId="1" type="noConversion"/>
  </si>
  <si>
    <t>지붕면</t>
    <phoneticPr fontId="3" type="noConversion"/>
  </si>
  <si>
    <t>N-Square 네오위즈동</t>
  </si>
  <si>
    <t>N-Square 공공지원동</t>
  </si>
  <si>
    <t>산성 실내배드민턴장</t>
  </si>
  <si>
    <t>판교현대백화점</t>
  </si>
  <si>
    <t>국립국제교육원</t>
  </si>
  <si>
    <t>성남시 수정구보건소</t>
    <phoneticPr fontId="10" type="noConversion"/>
  </si>
  <si>
    <t>성남시 분당세무서</t>
    <phoneticPr fontId="10" type="noConversion"/>
  </si>
  <si>
    <t>체육시설</t>
    <phoneticPr fontId="10" type="noConversion"/>
  </si>
  <si>
    <t>공공청사</t>
    <phoneticPr fontId="10" type="noConversion"/>
  </si>
  <si>
    <t>여과식</t>
    <phoneticPr fontId="1" type="noConversion"/>
  </si>
  <si>
    <t>대상</t>
    <phoneticPr fontId="3" type="noConversion"/>
  </si>
  <si>
    <t>주성민 과장님</t>
    <phoneticPr fontId="1" type="noConversion"/>
  </si>
  <si>
    <t>031-729-3882</t>
    <phoneticPr fontId="1" type="noConversion"/>
  </si>
  <si>
    <t>국가기록원</t>
    <phoneticPr fontId="1" type="noConversion"/>
  </si>
  <si>
    <t>성남세무서</t>
    <phoneticPr fontId="1" type="noConversion"/>
  </si>
  <si>
    <t>동서울대학교</t>
    <phoneticPr fontId="1" type="noConversion"/>
  </si>
  <si>
    <t>을지대학교</t>
    <phoneticPr fontId="1" type="noConversion"/>
  </si>
  <si>
    <t>복정고등학교</t>
    <phoneticPr fontId="1" type="noConversion"/>
  </si>
  <si>
    <t>수진중학교</t>
    <phoneticPr fontId="1" type="noConversion"/>
  </si>
  <si>
    <t>왕남초등학교</t>
    <phoneticPr fontId="1" type="noConversion"/>
  </si>
  <si>
    <t>신구대학식물원</t>
    <phoneticPr fontId="1" type="noConversion"/>
  </si>
  <si>
    <t>자연앤래미안 e편한세상아파트</t>
    <phoneticPr fontId="1" type="noConversion"/>
  </si>
  <si>
    <t>성남시청</t>
    <phoneticPr fontId="1" type="noConversion"/>
  </si>
  <si>
    <t>신구대학교 서관</t>
    <phoneticPr fontId="1" type="noConversion"/>
  </si>
  <si>
    <t>도촌초등학교</t>
    <phoneticPr fontId="1" type="noConversion"/>
  </si>
  <si>
    <t>도촌중학교</t>
    <phoneticPr fontId="1" type="noConversion"/>
  </si>
  <si>
    <t>성남시 중원어린이 도서관</t>
    <phoneticPr fontId="1" type="noConversion"/>
  </si>
  <si>
    <t>아세아분제원</t>
    <phoneticPr fontId="1" type="noConversion"/>
  </si>
  <si>
    <t>여수초등학교</t>
    <phoneticPr fontId="1" type="noConversion"/>
  </si>
  <si>
    <t>판교원10단지힐스테이트</t>
    <phoneticPr fontId="1" type="noConversion"/>
  </si>
  <si>
    <t>학교</t>
  </si>
  <si>
    <t>골프장</t>
  </si>
  <si>
    <t>산운2단지 원든힐스아파트</t>
    <phoneticPr fontId="1" type="noConversion"/>
  </si>
  <si>
    <t>봇들1단지 신미주아파트</t>
    <phoneticPr fontId="1" type="noConversion"/>
  </si>
  <si>
    <t>판교원마을 13단지 휴먼시아아파트</t>
    <phoneticPr fontId="1" type="noConversion"/>
  </si>
  <si>
    <t>봇들9단지 금호어울림 아파트</t>
    <phoneticPr fontId="1" type="noConversion"/>
  </si>
  <si>
    <t>판교원9단지 한림풀에버</t>
    <phoneticPr fontId="1" type="noConversion"/>
  </si>
  <si>
    <t>백현3단지 휴먼시아</t>
    <phoneticPr fontId="1" type="noConversion"/>
  </si>
  <si>
    <t>산운3단지 월든힐스아파트</t>
    <phoneticPr fontId="1" type="noConversion"/>
  </si>
  <si>
    <t>판교원11단지 힐스테이트</t>
    <phoneticPr fontId="1" type="noConversion"/>
  </si>
  <si>
    <t>백현4단지 휴먼시아</t>
    <phoneticPr fontId="1" type="noConversion"/>
  </si>
  <si>
    <t>봇들2단지 이지더원아파트</t>
    <phoneticPr fontId="1" type="noConversion"/>
  </si>
  <si>
    <t>백현2단지 휴먼시아</t>
    <phoneticPr fontId="1" type="noConversion"/>
  </si>
  <si>
    <t>산운13단지 태영데시앙 아파트</t>
    <phoneticPr fontId="1" type="noConversion"/>
  </si>
  <si>
    <t>봇들6단지 휴먼시아 아파트</t>
    <phoneticPr fontId="1" type="noConversion"/>
  </si>
  <si>
    <t>봇들3단지 휴먼시아 아파트</t>
    <phoneticPr fontId="1" type="noConversion"/>
  </si>
  <si>
    <t>백현9단지 휴먼시아 e편한세상</t>
    <phoneticPr fontId="1" type="noConversion"/>
  </si>
  <si>
    <t>봇들7단지 휴먼시아 아파트</t>
    <phoneticPr fontId="1" type="noConversion"/>
  </si>
  <si>
    <t>산운14단지 휴먼시아 아너스빌</t>
    <phoneticPr fontId="1" type="noConversion"/>
  </si>
  <si>
    <t>봇들4단지 휴먼시아 아파트</t>
    <phoneticPr fontId="1" type="noConversion"/>
  </si>
  <si>
    <t>판교원12단지 힐스테이트</t>
    <phoneticPr fontId="1" type="noConversion"/>
  </si>
  <si>
    <t>백현5단지 휴먼시아</t>
    <phoneticPr fontId="1" type="noConversion"/>
  </si>
  <si>
    <t>봇들8단지 휴먼시아 아파트</t>
    <phoneticPr fontId="1" type="noConversion"/>
  </si>
  <si>
    <t>판교원8단지 상록아파트</t>
    <phoneticPr fontId="1" type="noConversion"/>
  </si>
  <si>
    <t>백현8단지 휴먼시아</t>
    <phoneticPr fontId="1" type="noConversion"/>
  </si>
  <si>
    <t>봇들5단지 휴먼시아 아파트</t>
    <phoneticPr fontId="1" type="noConversion"/>
  </si>
  <si>
    <t>백현7단지 휴먼시아</t>
    <phoneticPr fontId="1" type="noConversion"/>
  </si>
  <si>
    <t>판교원5단지 휴먼시아 푸르지오</t>
    <phoneticPr fontId="1" type="noConversion"/>
  </si>
  <si>
    <t>산운11단지 휴먼시아 아파트</t>
    <phoneticPr fontId="1" type="noConversion"/>
  </si>
  <si>
    <t>판교원7단지 미래도 아파트</t>
    <phoneticPr fontId="1" type="noConversion"/>
  </si>
  <si>
    <t>산운12단지 휴먼시아 아파트</t>
    <phoneticPr fontId="1" type="noConversion"/>
  </si>
  <si>
    <t>판교원2단지 휴먼시아 푸르지오</t>
    <phoneticPr fontId="1" type="noConversion"/>
  </si>
  <si>
    <t>백현6단지 휴먼시아</t>
    <phoneticPr fontId="1" type="noConversion"/>
  </si>
  <si>
    <t>판교원6단지 진원로제비앙</t>
    <phoneticPr fontId="1" type="noConversion"/>
  </si>
  <si>
    <t>판교원3단지 휴먼시아 푸르지오</t>
    <phoneticPr fontId="1" type="noConversion"/>
  </si>
  <si>
    <t>산운8단지 사랑으로 아파트</t>
    <phoneticPr fontId="1" type="noConversion"/>
  </si>
  <si>
    <t>금강펜테리움 레전드아파트</t>
    <phoneticPr fontId="1" type="noConversion"/>
  </si>
  <si>
    <t>삼평고등학교</t>
    <phoneticPr fontId="1" type="noConversion"/>
  </si>
  <si>
    <t>송현초등학교</t>
    <phoneticPr fontId="1" type="noConversion"/>
  </si>
  <si>
    <t>낙생초등학교</t>
    <phoneticPr fontId="1" type="noConversion"/>
  </si>
  <si>
    <t>판교초등학교</t>
    <phoneticPr fontId="1" type="noConversion"/>
  </si>
  <si>
    <t>보평고등학교</t>
    <phoneticPr fontId="1" type="noConversion"/>
  </si>
  <si>
    <t>신백현초등학교</t>
    <phoneticPr fontId="1" type="noConversion"/>
  </si>
  <si>
    <t>화랑초등학교</t>
    <phoneticPr fontId="1" type="noConversion"/>
  </si>
  <si>
    <t>운중고등학교</t>
    <phoneticPr fontId="1" type="noConversion"/>
  </si>
  <si>
    <t>판교중학교</t>
    <phoneticPr fontId="1" type="noConversion"/>
  </si>
  <si>
    <t>운중초등학교</t>
    <phoneticPr fontId="1" type="noConversion"/>
  </si>
  <si>
    <t>신백현중학교</t>
    <phoneticPr fontId="1" type="noConversion"/>
  </si>
  <si>
    <t>백현초등학교</t>
    <phoneticPr fontId="1" type="noConversion"/>
  </si>
  <si>
    <t>남서울 CC</t>
    <phoneticPr fontId="1" type="noConversion"/>
  </si>
  <si>
    <t>엔씨소프트판교RND센터</t>
    <phoneticPr fontId="1" type="noConversion"/>
  </si>
  <si>
    <t>쏠리드스페이스</t>
    <phoneticPr fontId="1" type="noConversion"/>
  </si>
  <si>
    <t>한국파스퇴르 연구소</t>
    <phoneticPr fontId="1" type="noConversion"/>
  </si>
  <si>
    <t>성남고령친화 종합체험관</t>
    <phoneticPr fontId="1" type="noConversion"/>
  </si>
  <si>
    <t>판교어린이집</t>
    <phoneticPr fontId="1" type="noConversion"/>
  </si>
  <si>
    <t>대광로제비앙(아)</t>
    <phoneticPr fontId="1" type="noConversion"/>
  </si>
  <si>
    <t>판교리가(아)</t>
    <phoneticPr fontId="1" type="noConversion"/>
  </si>
  <si>
    <t>한국바이오협회</t>
    <phoneticPr fontId="1" type="noConversion"/>
  </si>
  <si>
    <t>시공테크</t>
    <phoneticPr fontId="1" type="noConversion"/>
  </si>
  <si>
    <t>판교R&amp;D테크노밸리</t>
    <phoneticPr fontId="1" type="noConversion"/>
  </si>
  <si>
    <t>N-Square NHN동</t>
    <phoneticPr fontId="1" type="noConversion"/>
  </si>
  <si>
    <t>성남고용센터</t>
    <phoneticPr fontId="1" type="noConversion"/>
  </si>
  <si>
    <t>AK와이즈프레이스</t>
    <phoneticPr fontId="1" type="noConversion"/>
  </si>
  <si>
    <t>판교테크노밸리 산학연 R&amp;D센터</t>
    <phoneticPr fontId="1" type="noConversion"/>
  </si>
  <si>
    <t>한성필하우스(아)</t>
    <phoneticPr fontId="1" type="noConversion"/>
  </si>
  <si>
    <t>판교수질복원센터</t>
    <phoneticPr fontId="1" type="noConversion"/>
  </si>
  <si>
    <t>Naver green factory</t>
    <phoneticPr fontId="1" type="noConversion"/>
  </si>
  <si>
    <t>수정구 수정로456번길 19 (산성동)</t>
    <phoneticPr fontId="1" type="noConversion"/>
  </si>
  <si>
    <t>수정구 수정로 218 (신흥동)</t>
    <phoneticPr fontId="1" type="noConversion"/>
  </si>
  <si>
    <t>분당구 정자일로 191 (정자동)</t>
    <phoneticPr fontId="1" type="noConversion"/>
  </si>
  <si>
    <t>여과식+
오존살균</t>
    <phoneticPr fontId="1" type="noConversion"/>
  </si>
  <si>
    <t>문만식</t>
    <phoneticPr fontId="1" type="noConversion"/>
  </si>
  <si>
    <t>031-727-9952</t>
    <phoneticPr fontId="1" type="noConversion"/>
  </si>
  <si>
    <t>여과식</t>
    <phoneticPr fontId="1" type="noConversion"/>
  </si>
  <si>
    <t>경기도</t>
    <phoneticPr fontId="1" type="noConversion"/>
  </si>
  <si>
    <t>성남시</t>
    <phoneticPr fontId="1" type="noConversion"/>
  </si>
  <si>
    <t>자연앤자이이편한세상</t>
    <phoneticPr fontId="1" type="noConversion"/>
  </si>
  <si>
    <t>수정구 창곡동 504</t>
    <phoneticPr fontId="1" type="noConversion"/>
  </si>
  <si>
    <t>공동주택</t>
    <phoneticPr fontId="1" type="noConversion"/>
  </si>
  <si>
    <t>지붕면</t>
    <phoneticPr fontId="1" type="noConversion"/>
  </si>
  <si>
    <t>여과식</t>
    <phoneticPr fontId="1" type="noConversion"/>
  </si>
  <si>
    <t>관리사무소</t>
    <phoneticPr fontId="1" type="noConversion"/>
  </si>
  <si>
    <t>031-755-8600</t>
    <phoneticPr fontId="1" type="noConversion"/>
  </si>
  <si>
    <t>경기도</t>
    <phoneticPr fontId="1" type="noConversion"/>
  </si>
  <si>
    <t>성남시</t>
    <phoneticPr fontId="1" type="noConversion"/>
  </si>
  <si>
    <t>성남시의료원</t>
    <phoneticPr fontId="1" type="noConversion"/>
  </si>
  <si>
    <t>수정구 태평동 3309</t>
    <phoneticPr fontId="1" type="noConversion"/>
  </si>
  <si>
    <t>공공업무시설</t>
    <phoneticPr fontId="1" type="noConversion"/>
  </si>
  <si>
    <t>지붕면</t>
    <phoneticPr fontId="1" type="noConversion"/>
  </si>
  <si>
    <t>대상</t>
    <phoneticPr fontId="1" type="noConversion"/>
  </si>
  <si>
    <t>유소라</t>
    <phoneticPr fontId="1" type="noConversion"/>
  </si>
  <si>
    <t>031-738-7782</t>
    <phoneticPr fontId="1" type="noConversion"/>
  </si>
  <si>
    <t>호반써밋아파트</t>
    <phoneticPr fontId="1" type="noConversion"/>
  </si>
  <si>
    <t>수정구 고등동 592</t>
    <phoneticPr fontId="1" type="noConversion"/>
  </si>
  <si>
    <t>공동주택</t>
    <phoneticPr fontId="1" type="noConversion"/>
  </si>
  <si>
    <t>031-759-9883</t>
    <phoneticPr fontId="1" type="noConversion"/>
  </si>
  <si>
    <t>성남우체국</t>
    <phoneticPr fontId="1" type="noConversion"/>
  </si>
  <si>
    <t>수정구 신흥동 2482</t>
    <phoneticPr fontId="1" type="noConversion"/>
  </si>
  <si>
    <t>공공기관청사</t>
    <phoneticPr fontId="1" type="noConversion"/>
  </si>
  <si>
    <t>031-747-0820</t>
    <phoneticPr fontId="1" type="noConversion"/>
  </si>
  <si>
    <t>산성역 포레스티아</t>
    <phoneticPr fontId="1" type="noConversion"/>
  </si>
  <si>
    <t xml:space="preserve">수정구 신흥동 10번지 외 </t>
    <phoneticPr fontId="1" type="noConversion"/>
  </si>
  <si>
    <t>031-731-9462</t>
    <phoneticPr fontId="1" type="noConversion"/>
  </si>
  <si>
    <t>분당구 분당로 23</t>
    <phoneticPr fontId="10" type="noConversion"/>
  </si>
  <si>
    <t>박병철</t>
    <phoneticPr fontId="1" type="noConversion"/>
  </si>
  <si>
    <t>031-219-9247</t>
    <phoneticPr fontId="1" type="noConversion"/>
  </si>
  <si>
    <t>야탑청소년수련관</t>
    <phoneticPr fontId="1" type="noConversion"/>
  </si>
  <si>
    <t>분당구 벌말로 30번길 35</t>
    <phoneticPr fontId="1" type="noConversion"/>
  </si>
  <si>
    <t>공공청사</t>
    <phoneticPr fontId="1" type="noConversion"/>
  </si>
  <si>
    <t>이동욱</t>
    <phoneticPr fontId="1" type="noConversion"/>
  </si>
  <si>
    <t>031-729-9817</t>
    <phoneticPr fontId="1" type="noConversion"/>
  </si>
  <si>
    <t>분당구 황새울로 273</t>
    <phoneticPr fontId="1" type="noConversion"/>
  </si>
  <si>
    <t>실내체육관</t>
    <phoneticPr fontId="1" type="noConversion"/>
  </si>
  <si>
    <t>박기혁</t>
    <phoneticPr fontId="1" type="noConversion"/>
  </si>
  <si>
    <t>성남국민체육센터(황새울)</t>
    <phoneticPr fontId="1" type="noConversion"/>
  </si>
  <si>
    <t>성남종합스포츠센터</t>
    <phoneticPr fontId="1" type="noConversion"/>
  </si>
  <si>
    <t>중원구 제일로 60</t>
    <phoneticPr fontId="1" type="noConversion"/>
  </si>
  <si>
    <t>김영수</t>
    <phoneticPr fontId="1" type="noConversion"/>
  </si>
  <si>
    <t>031-739-6756</t>
    <phoneticPr fontId="1" type="noConversion"/>
  </si>
  <si>
    <t xml:space="preserve">경기도 </t>
    <phoneticPr fontId="1" type="noConversion"/>
  </si>
  <si>
    <t>판교더샵퍼스트파크</t>
    <phoneticPr fontId="1" type="noConversion"/>
  </si>
  <si>
    <t>분당구 판교백현로 38(백현동)</t>
    <phoneticPr fontId="1" type="noConversion"/>
  </si>
  <si>
    <t>031-705-6306</t>
    <phoneticPr fontId="1" type="noConversion"/>
  </si>
  <si>
    <t>힐스테이트 판교엘포레 A4BL</t>
    <phoneticPr fontId="1" type="noConversion"/>
  </si>
  <si>
    <t>분당구 판교대장로5길 19</t>
    <phoneticPr fontId="1" type="noConversion"/>
  </si>
  <si>
    <t>031-712-7392</t>
    <phoneticPr fontId="1" type="noConversion"/>
  </si>
  <si>
    <t>판교 SK VIEW테라스 공동주택</t>
    <phoneticPr fontId="1" type="noConversion"/>
  </si>
  <si>
    <t>분당구 대장동 117</t>
    <phoneticPr fontId="1" type="noConversion"/>
  </si>
  <si>
    <t>031-719-8290</t>
    <phoneticPr fontId="1" type="noConversion"/>
  </si>
  <si>
    <t>(여기까지
검증완료)</t>
    <phoneticPr fontId="1" type="noConversion"/>
  </si>
  <si>
    <t>기타</t>
  </si>
  <si>
    <t>지붕면</t>
  </si>
  <si>
    <t>가천대역두산위브</t>
  </si>
  <si>
    <t>공동주택</t>
  </si>
  <si>
    <t>경기도</t>
    <phoneticPr fontId="1" type="noConversion"/>
  </si>
  <si>
    <t>경기도 성남시 수정구 적푸리로 11-1 (상적동)</t>
  </si>
  <si>
    <t>경기도 성남시 수정구 모란로 55 (수진동)</t>
  </si>
  <si>
    <t>경기도 성남시 수정구 복정안골로 35 (복정동)</t>
  </si>
  <si>
    <t>경기도 성남시 수정구 대왕판교로959번길 48 (고등동)</t>
  </si>
  <si>
    <t>경기도 성남시 수정구 희망로 480 (단대동)</t>
  </si>
  <si>
    <t>경기도 성남시 수정구 대왕판교로851번길 30 (시흥동)</t>
    <phoneticPr fontId="1" type="noConversion"/>
  </si>
  <si>
    <t>경기도 성남시 수정구 산성대로 573 (양지동)</t>
  </si>
  <si>
    <t>경기도 성남시 수정구 복정로 76 (복정동)</t>
  </si>
  <si>
    <t>경기도 성남시 수정구 위례동로 61(위례 A2-11BL)</t>
  </si>
  <si>
    <t>호반베르디움아파트</t>
    <phoneticPr fontId="1" type="noConversion"/>
  </si>
  <si>
    <t>경기도 성남시 수정구 위례중앙로 216</t>
    <phoneticPr fontId="1" type="noConversion"/>
  </si>
  <si>
    <t>위례 한화 오벨리스크</t>
    <phoneticPr fontId="1" type="noConversion"/>
  </si>
  <si>
    <t>경기도 성남시 수정구 위례광장로 104</t>
    <phoneticPr fontId="1" type="noConversion"/>
  </si>
  <si>
    <t>위례 경서프라자</t>
    <phoneticPr fontId="1" type="noConversion"/>
  </si>
  <si>
    <t>경기도 성남시 수정구 위례광장로 21-10</t>
    <phoneticPr fontId="1" type="noConversion"/>
  </si>
  <si>
    <t>경기도 성남시 수정구 태평로 65</t>
  </si>
  <si>
    <t>수진동커뮤니티센터(공영주차장)</t>
    <phoneticPr fontId="1" type="noConversion"/>
  </si>
  <si>
    <t>경기도 성남시 수정구 탄리로 59</t>
    <phoneticPr fontId="1" type="noConversion"/>
  </si>
  <si>
    <t>기타</t>
    <phoneticPr fontId="1" type="noConversion"/>
  </si>
  <si>
    <t>경기도 성남시 중원구 경충대로 2570 (갈현동)</t>
  </si>
  <si>
    <t>경기도 성남시 중원구 도촌남로 99 (도촌동)</t>
  </si>
  <si>
    <t>경기도 성남시 중원구 도촌북로 50 (도촌동)</t>
  </si>
  <si>
    <t>경기도 성남시 중원구 성남대로 997 (여수동)</t>
  </si>
  <si>
    <t>경기도 성남시 중원구 산성대로408번길 42 (금광동)</t>
  </si>
  <si>
    <t>공공업무시설</t>
  </si>
  <si>
    <t>경기도 성남시 중원구 금빛로85번길 3 (금광동, 신구빌라)</t>
  </si>
  <si>
    <t>경기도 성남시 중원구 여수울로 37 (여수동)</t>
    <phoneticPr fontId="1" type="noConversion"/>
  </si>
  <si>
    <t>성남은행사회복지관</t>
    <phoneticPr fontId="1" type="noConversion"/>
  </si>
  <si>
    <t>경기도 성남시 중원구 산성대로 518번길 30(은행동)</t>
    <phoneticPr fontId="1" type="noConversion"/>
  </si>
  <si>
    <t>경기도 성남시 분당구 백현로144번길 26 (정자동)</t>
  </si>
  <si>
    <t>경기도 성남시 분당구 대왕판교로712번길 16 (삼평동)</t>
  </si>
  <si>
    <t>경기도 성남시 분당구 안양판교로1201번길 161 (백현동)</t>
  </si>
  <si>
    <t>부지면적</t>
    <phoneticPr fontId="1" type="noConversion"/>
  </si>
  <si>
    <t>경기도 성남시 분당구 서판교로 73 (판교동, 판교원마을10단지아파트)</t>
  </si>
  <si>
    <t>경기도 성남시 분당구 판교원로 200</t>
    <phoneticPr fontId="1" type="noConversion"/>
  </si>
  <si>
    <t>경기도 성남시 분당구 판교원로237 (판교동, 모아미래도아파트)</t>
  </si>
  <si>
    <t>경기도 성남시 분당구 산운로 98 (운중동, 산운마을8단지아파트)</t>
  </si>
  <si>
    <t>대방노블랜드(아)</t>
    <phoneticPr fontId="1" type="noConversion"/>
  </si>
  <si>
    <t>경기도 성남시 분당구 산운로 126 (운중동, 판교대방노블랜드아파트)</t>
  </si>
  <si>
    <t>경기도 성남시 분당구 판교원로81번길 15 (운중동, 산운마을대광로제비앙아파트)</t>
  </si>
  <si>
    <t>경기도 성남시 분당구 산운로 97 (운중동, 한성필하우스아파트)</t>
  </si>
  <si>
    <t>경기도 성남시 분당구 판교역로 102 (백현동, 백현마을5단지아파트)</t>
  </si>
  <si>
    <t>경기도 성남시 분당구 판교역로 98 (백현동, 백현마을7단지아파트)</t>
  </si>
  <si>
    <t>경기도 성남시 분당구 판교로 20 (판교동, 판교원마을3단지아파트)</t>
  </si>
  <si>
    <t>경기도 성남시 분당구 판교원로 7 (운중동, LIG건영아파트)</t>
  </si>
  <si>
    <t>경기도 성남시 분당구 동판교로 275 (삼평동, 봇들마을1단지풍성신미주아파트)</t>
  </si>
  <si>
    <t>경기도 성남시 분당구 동판교로 91 (백현동, 백현마을4단지)</t>
  </si>
  <si>
    <t>경기도 성남시 분당구 동판교로 226 (삼평동, 봇들마을4단지아파트)</t>
  </si>
  <si>
    <t>경기도 성남시 분당구 판교원로 101 (운중동, 판교금강펜테리움레전드)</t>
  </si>
  <si>
    <t>경기도 성남시 분당구 서판교로74번길 11 (판교동)</t>
  </si>
  <si>
    <t>경기도 성남시 분당구 판교원로 193 (판교동)</t>
  </si>
  <si>
    <t>경기도 성남시 분당구 판교로 393 (삼평동, 봇들마을2단지이지더원아파트)</t>
  </si>
  <si>
    <t>경기도 성남시 분당구 서판교로 29 (판교동, 판교원마을한림풀에버아파트)</t>
  </si>
  <si>
    <t>경기도 성남시 분당구 동판교로 258 (삼평동)</t>
  </si>
  <si>
    <t>경기도 성남시 분당구 판교원로 231 (판교동)</t>
  </si>
  <si>
    <t>경기도 성남시 분당구 운중로45번길 8 (운중동)</t>
  </si>
  <si>
    <t>경기도 성남시 분당구 야탑로205번길 26 (야탑동)</t>
  </si>
  <si>
    <t>경기도 성남시 분당구 동판교로 156 (삼평동, 봇들마을9단지금호어울림아파트)</t>
  </si>
  <si>
    <t>경기도 성남시 분당구 판교원로 207 (판교동, 판교원마을5단지아파트)</t>
  </si>
  <si>
    <t>경기도 성남시 분당구 판교원로 209 (판교동, 판교원마을6단지아파트)</t>
  </si>
  <si>
    <t>경기도 성남시 분당구 서판교로 147 (판교동, 판교원마을현대힐스테이트아파트)</t>
  </si>
  <si>
    <t>경기도 성남시 분당구 서판교로 165 (판교동, 판교원마을12단지아파트)</t>
  </si>
  <si>
    <t>경기도 성남시 분당구 판교원로 46 (운중동, 산운마을12단지아파트)</t>
  </si>
  <si>
    <t>경기도 성남시 분당구 판교원로 255 (판교동, 판교원마을상록아파트)</t>
  </si>
  <si>
    <t>경기도 성남시 분당구 동판교로 225 (삼평동, 봇들마을3단지아파트)</t>
  </si>
  <si>
    <t>경기도 성남시 분당구 판교원로 68 (운중동, 산운마을11단지아파트)</t>
  </si>
  <si>
    <t>경기도 성남시 분당구 동판교로 155 (삼평동, 봇들마을7단지아파트)</t>
  </si>
  <si>
    <t>경기도 성남시 분당구 동판교로 212(삼평동)</t>
  </si>
  <si>
    <t>경기도 성남시 분당구 판교원로82번길 60 (운중동, 경남아너스빌아파트)</t>
  </si>
  <si>
    <t>경기도 성남시 분당구 판교역로 49 (백현동, 백현마을 아파트)</t>
  </si>
  <si>
    <t>경기도 성남시 분당구 판교역로 72 (백현동, 백현마을8단지아파트)</t>
  </si>
  <si>
    <t>경기도 성남시 분당구 판교역로 100 (백현동, 백현마을6단지아파트)</t>
  </si>
  <si>
    <t>경기도 성남시 분당구 서판교로 193 (판교동, 판교원마을13단지아파트)</t>
  </si>
  <si>
    <t>경기도 성남시 분당구 동판교로 92 (백현동, 백현마을3단지)</t>
  </si>
  <si>
    <t>경기도 성남시 분당구 동판교로 153 (삼평동, 봇들마을8단지아파트)</t>
  </si>
  <si>
    <t>경기도 성남시 분당구 판교로 30 (판교동, 판교원마을2단지아파트)</t>
  </si>
  <si>
    <t>경기도 성남시 분당구 동판교로 122 (백현동, 백현마을2단지아파트)</t>
  </si>
  <si>
    <t>경기도 성남시 분당구 대왕판교로644번길 65 (삼평동, 봇들마을5단지아파트)</t>
  </si>
  <si>
    <t>경기도 성남시 분당구 동판교로 77 (백현동)</t>
  </si>
  <si>
    <t>경기도 성남시 분당구 동판교로 124 (백현동)</t>
  </si>
  <si>
    <t>경기도 성남시 분당구 판교역로14번길 42 (백현동)</t>
  </si>
  <si>
    <t>경기도 성남시 분당구 판교역로50번길 19 (백현동)</t>
  </si>
  <si>
    <t>경기도 성남시 분당구 불정로 6 (정자동)</t>
  </si>
  <si>
    <t>경기도 성남시 분당구 산운로 37 (운중동, 산운마을판교월든힐스2단지아파트)</t>
  </si>
  <si>
    <t>경기도 성남시 분당구 운중로 95 (운중동)</t>
  </si>
  <si>
    <t>경기도 성남시 분당구 판교원로82번길 30 (운중동, 산운마을13단지아파트)</t>
  </si>
  <si>
    <t>경기도 성남시 분당구 산운로 55 (운중동, 산운마을판교월든힐스3단지아파트)</t>
  </si>
  <si>
    <t>대장동 1-67</t>
    <phoneticPr fontId="1" type="noConversion"/>
  </si>
  <si>
    <t>경기도 성남시 분당구 두밀로 123번길 63-22(판교동)</t>
  </si>
  <si>
    <t>경기도 성남시 분당구 동판교로 257 (삼평동)</t>
  </si>
  <si>
    <t>경기도 성남시 분당구 대왕판교로 700 (삼평동)</t>
  </si>
  <si>
    <t>백현1단지 푸르지오 그랑블아파트</t>
    <phoneticPr fontId="1" type="noConversion"/>
  </si>
  <si>
    <t>경기도 성남시 분당구 동판교로 123 (백현동, 백현마을1단지판교푸르지오그랑블아파트)</t>
  </si>
  <si>
    <t>경기도 성남시 분당구 판교역로 220 (삼평동)</t>
  </si>
  <si>
    <t>경기도 성남시 분당구 판교역로 225-20 (삼평동)</t>
  </si>
  <si>
    <t>유스페이스2</t>
    <phoneticPr fontId="1" type="noConversion"/>
  </si>
  <si>
    <t>경기도 성남시 분당구 대왕판교로 670 (삼평동)</t>
  </si>
  <si>
    <t>유스페이스1</t>
    <phoneticPr fontId="1" type="noConversion"/>
  </si>
  <si>
    <t>경기도 성남시 분당구 대왕판교로 660 (삼평동)</t>
  </si>
  <si>
    <t>경기도 성남시 분당구 대왕판교로712번길 22 (삼평동)</t>
  </si>
  <si>
    <t>경기도 성남시 분당구 대왕판교로645번길 12 (삼평동)</t>
  </si>
  <si>
    <t>경기도 성남시 분당구 대왕판교로644번길 12 (삼평동)</t>
  </si>
  <si>
    <t>경기도 성남시 분당구 성남대로 146 (구미동)</t>
  </si>
  <si>
    <t>삼성중공업 판교 R&amp;D센터</t>
    <phoneticPr fontId="1" type="noConversion"/>
  </si>
  <si>
    <t>경기도 성남시 분당구 판교로227번길 23 (삼평동)</t>
    <phoneticPr fontId="1" type="noConversion"/>
  </si>
  <si>
    <t>SK에코허브센터</t>
    <phoneticPr fontId="1" type="noConversion"/>
  </si>
  <si>
    <t>경기도 성남시 분당구 판교로 332 (삼평동)</t>
    <phoneticPr fontId="1" type="noConversion"/>
  </si>
  <si>
    <t>경기도 성남시 분당구 느티로 2 (정자동)</t>
    <phoneticPr fontId="1" type="noConversion"/>
  </si>
  <si>
    <t>경기도 성남시 분당구 판교로289번길 20 (삼평동)</t>
  </si>
  <si>
    <t>알파돔시티(주거)</t>
    <phoneticPr fontId="1" type="noConversion"/>
  </si>
  <si>
    <t>경기도 성남시 분당구 판교역로 145 (백현동, 알파리움2단지)</t>
  </si>
  <si>
    <t>알파돔시티(상가)</t>
    <phoneticPr fontId="1" type="noConversion"/>
  </si>
  <si>
    <t>㈜알파돔시티(백현동 535번지)</t>
    <phoneticPr fontId="1" type="noConversion"/>
  </si>
  <si>
    <t>경기도 성남시 분당구 분당내곡로 117(백현동)</t>
    <phoneticPr fontId="1" type="noConversion"/>
  </si>
  <si>
    <t>㈜알파돔시티(백현동 537번지)</t>
    <phoneticPr fontId="1" type="noConversion"/>
  </si>
  <si>
    <t>경기도 성남시 분당구 판교역로 152(백현동)</t>
    <phoneticPr fontId="1" type="noConversion"/>
  </si>
  <si>
    <t>판교 한국타이어 본사</t>
    <phoneticPr fontId="1" type="noConversion"/>
  </si>
  <si>
    <t>경기도 성남시 분당구 판교로 286</t>
    <phoneticPr fontId="1" type="noConversion"/>
  </si>
  <si>
    <t>경기도 성남시 분당구 판교로228번길 51 (삼평동)</t>
  </si>
  <si>
    <t>REDD17호 판교비즈니스호텔</t>
    <phoneticPr fontId="1" type="noConversion"/>
  </si>
  <si>
    <t>경기도 성남시 분당구 판교역로 146번길 2</t>
    <phoneticPr fontId="1" type="noConversion"/>
  </si>
  <si>
    <t>경기도 성남시 분당구 판교역로146번길 20 (백현동)</t>
  </si>
  <si>
    <t>대규모점포</t>
  </si>
  <si>
    <t>판교아이스퀘어 복합시설 C1</t>
    <phoneticPr fontId="1" type="noConversion"/>
  </si>
  <si>
    <t>경기도 성남시 수정구 대왕판교로 815 (판교창조경제밸리C1)</t>
  </si>
  <si>
    <t>판교아이스퀘어 복합시설 C2</t>
    <phoneticPr fontId="1" type="noConversion"/>
  </si>
  <si>
    <t>경기도 성남시 수정구 창업로 17 (판교창조경제밸리C2)</t>
    <phoneticPr fontId="1" type="noConversion"/>
  </si>
  <si>
    <t>판교제2테크노밸리 DHNP 산학연센터</t>
  </si>
  <si>
    <t>경기도 성남시 수정구 창업로57번길 20</t>
    <phoneticPr fontId="1" type="noConversion"/>
  </si>
  <si>
    <t>힐스테이트 판교엘포레 A3BL</t>
  </si>
  <si>
    <t>힐스테이트 판교엘포레 A6BL</t>
  </si>
  <si>
    <t>네이버 신사옥(그린팩토리)</t>
  </si>
  <si>
    <t>경기도 성남시 분당구 정자일로 95</t>
  </si>
  <si>
    <t>판교알파돔 6-1블럭</t>
  </si>
  <si>
    <t>경기도 성남시 분당구 판교역로 166(백현동)</t>
  </si>
  <si>
    <t>판교알파돔 6-2블럭</t>
    <phoneticPr fontId="1" type="noConversion"/>
  </si>
  <si>
    <t>경기도 성남시 분당구 분당내곡로 131(백현동)</t>
    <phoneticPr fontId="1" type="noConversion"/>
  </si>
  <si>
    <t>판교제2테크노밸리 E6-1BL</t>
    <phoneticPr fontId="1" type="noConversion"/>
  </si>
  <si>
    <t>판교제2테크노밸리 E8-3</t>
    <phoneticPr fontId="1" type="noConversion"/>
  </si>
  <si>
    <t>판교알파돔 복합시설 7-1BL</t>
    <phoneticPr fontId="1" type="noConversion"/>
  </si>
  <si>
    <t>경기도 성남시 분당구 판교역로 136(백현동)</t>
    <phoneticPr fontId="1" type="noConversion"/>
  </si>
  <si>
    <t>판교알파돔 복합시설 17BL</t>
    <phoneticPr fontId="1" type="noConversion"/>
  </si>
  <si>
    <t>경기도 성남시 분당구 판교역로 138(백현동)</t>
    <phoneticPr fontId="1" type="noConversion"/>
  </si>
  <si>
    <t>ISC 사옥</t>
    <phoneticPr fontId="1" type="noConversion"/>
  </si>
  <si>
    <t>현대중공업 글로벌 R&amp;D 센터</t>
    <phoneticPr fontId="1" type="noConversion"/>
  </si>
  <si>
    <t>경기도 성남시 분당구 분당수서로 477(정자동)</t>
    <phoneticPr fontId="1" type="noConversion"/>
  </si>
  <si>
    <t>중앙하이츠 금강프리미엄</t>
    <phoneticPr fontId="1" type="noConversion"/>
  </si>
  <si>
    <t>슈어소프트테크 지란지교 통합사옥</t>
    <phoneticPr fontId="1" type="noConversion"/>
  </si>
  <si>
    <t>판교디앤써밋에디션 오피스텔</t>
    <phoneticPr fontId="1" type="noConversion"/>
  </si>
  <si>
    <t>The Zen City 오피스텔</t>
    <phoneticPr fontId="1" type="noConversion"/>
  </si>
  <si>
    <t>판교KT사옥</t>
    <phoneticPr fontId="1" type="noConversion"/>
  </si>
  <si>
    <t>판교제2테크노밸리 글로벌비즈센터</t>
    <phoneticPr fontId="1" type="noConversion"/>
  </si>
  <si>
    <t>판교IT센터</t>
    <phoneticPr fontId="1" type="noConversion"/>
  </si>
  <si>
    <t>㈜다우기술</t>
    <phoneticPr fontId="1" type="noConversion"/>
  </si>
  <si>
    <t>업무시설
(사무소)</t>
    <phoneticPr fontId="1" type="noConversion"/>
  </si>
  <si>
    <t>㈜영원무역</t>
    <phoneticPr fontId="1" type="noConversion"/>
  </si>
  <si>
    <t>경기도 성남시 중원구 사기막골로 169</t>
    <phoneticPr fontId="1" type="noConversion"/>
  </si>
  <si>
    <t>지식산업센터</t>
    <phoneticPr fontId="1" type="noConversion"/>
  </si>
  <si>
    <t>고등동 행정복지센터</t>
    <phoneticPr fontId="1" type="noConversion"/>
  </si>
  <si>
    <t>피에스케이㈜</t>
    <phoneticPr fontId="1" type="noConversion"/>
  </si>
  <si>
    <t>업무시설
(연구시설)</t>
    <phoneticPr fontId="1" type="noConversion"/>
  </si>
  <si>
    <t>㈜브이원텍</t>
    <phoneticPr fontId="1" type="noConversion"/>
  </si>
  <si>
    <t>업무시설
(교육연구
시설)</t>
    <phoneticPr fontId="1" type="noConversion"/>
  </si>
  <si>
    <t>이시원</t>
    <phoneticPr fontId="1" type="noConversion"/>
  </si>
  <si>
    <t>강성광</t>
    <phoneticPr fontId="1" type="noConversion"/>
  </si>
  <si>
    <t>최길환</t>
    <phoneticPr fontId="1" type="noConversion"/>
  </si>
  <si>
    <t>김근민</t>
    <phoneticPr fontId="1" type="noConversion"/>
  </si>
  <si>
    <t>대한뉴팜㈜</t>
    <phoneticPr fontId="1" type="noConversion"/>
  </si>
  <si>
    <t>김철일</t>
    <phoneticPr fontId="1" type="noConversion"/>
  </si>
  <si>
    <t>민후기</t>
    <phoneticPr fontId="1" type="noConversion"/>
  </si>
  <si>
    <t>한규성</t>
    <phoneticPr fontId="1" type="noConversion"/>
  </si>
  <si>
    <t>031-8017-3331</t>
    <phoneticPr fontId="1" type="noConversion"/>
  </si>
  <si>
    <t>031-595-1138</t>
    <phoneticPr fontId="1" type="noConversion"/>
  </si>
  <si>
    <t>경기도 성남시 분당구 대장동 144 일원</t>
  </si>
  <si>
    <t>경기도 성남시 분당구 대장동 산19-2일원,19-41</t>
    <phoneticPr fontId="1" type="noConversion"/>
  </si>
  <si>
    <t>경기도 성남시 수정구 금토동 293-1</t>
    <phoneticPr fontId="1" type="noConversion"/>
  </si>
  <si>
    <t>경기도 성남시 수정구 금토동 410-56</t>
    <phoneticPr fontId="1" type="noConversion"/>
  </si>
  <si>
    <t>경기도 성남시 수정구 금토동 판교 제2테크노밸리 E8-4</t>
    <phoneticPr fontId="1" type="noConversion"/>
  </si>
  <si>
    <t>경기도 성남시 중원구 금광동 3125번지 외 2필지</t>
    <phoneticPr fontId="1" type="noConversion"/>
  </si>
  <si>
    <t>경기도 성남시 수정구 금토동 판교 제2테크노밸리 E9-1BL, E9-2BL</t>
    <phoneticPr fontId="1" type="noConversion"/>
  </si>
  <si>
    <t>경기도 성남시 수정구 시흥동 268-1번지</t>
    <phoneticPr fontId="1" type="noConversion"/>
  </si>
  <si>
    <t>경기도 성남시 수정구 신흥동 2506-1번지</t>
    <phoneticPr fontId="1" type="noConversion"/>
  </si>
  <si>
    <t>경기도 성남시 수정구 금토동 353-1</t>
    <phoneticPr fontId="1" type="noConversion"/>
  </si>
  <si>
    <t>경기도 성남시 수정구 시흥동 293</t>
    <phoneticPr fontId="1" type="noConversion"/>
  </si>
  <si>
    <t>경기도 성남시 수정구 판교제2테크노밸리 E2-1BL</t>
    <phoneticPr fontId="1" type="noConversion"/>
  </si>
  <si>
    <t>경기도 성남시 수정구 금토동 400-1
번지 일원</t>
    <phoneticPr fontId="1" type="noConversion"/>
  </si>
  <si>
    <t>경기도 성남시 수정구 고등동 584</t>
    <phoneticPr fontId="1" type="noConversion"/>
  </si>
  <si>
    <t>경기도 성남시 수정구 금토동 400-7</t>
    <phoneticPr fontId="1" type="noConversion"/>
  </si>
  <si>
    <t>경기도 성남시 수정구 금토동 406</t>
    <phoneticPr fontId="1" type="noConversion"/>
  </si>
  <si>
    <t>강후중
(미래이앤에스 
관리업체)</t>
    <phoneticPr fontId="1" type="noConversion"/>
  </si>
  <si>
    <t>황진수
(대윤환경)</t>
    <phoneticPr fontId="1" type="noConversion"/>
  </si>
  <si>
    <t>미대상</t>
    <phoneticPr fontId="1" type="noConversion"/>
  </si>
  <si>
    <t>경기도</t>
    <phoneticPr fontId="1" type="noConversion"/>
  </si>
  <si>
    <t>성남시</t>
    <phoneticPr fontId="1" type="noConversion"/>
  </si>
  <si>
    <t>에이치케이이노엔㈜</t>
    <phoneticPr fontId="1" type="noConversion"/>
  </si>
  <si>
    <t>경기도 성남시 수정구 금토동 436</t>
    <phoneticPr fontId="1" type="noConversion"/>
  </si>
  <si>
    <t>업무시설
(교육)</t>
    <phoneticPr fontId="1" type="noConversion"/>
  </si>
  <si>
    <t>지붕면</t>
    <phoneticPr fontId="1" type="noConversion"/>
  </si>
  <si>
    <t>초기우수배제+ 
여과식</t>
    <phoneticPr fontId="1" type="noConversion"/>
  </si>
  <si>
    <t>미대상</t>
    <phoneticPr fontId="1" type="noConversion"/>
  </si>
  <si>
    <t>이택인주무관</t>
    <phoneticPr fontId="1" type="noConversion"/>
  </si>
  <si>
    <t>신예빈</t>
    <phoneticPr fontId="1" type="noConversion"/>
  </si>
  <si>
    <t>(2025.7.23. 기준)</t>
    <phoneticPr fontId="1" type="noConversion"/>
  </si>
  <si>
    <t>경기도</t>
    <phoneticPr fontId="1" type="noConversion"/>
  </si>
  <si>
    <t>성남시</t>
    <phoneticPr fontId="1" type="noConversion"/>
  </si>
  <si>
    <t>경기도 성남시 분당구 대장동 산19-47</t>
    <phoneticPr fontId="1" type="noConversion"/>
  </si>
  <si>
    <t>지붕면</t>
    <phoneticPr fontId="1" type="noConversion"/>
  </si>
  <si>
    <t>미대상</t>
    <phoneticPr fontId="1" type="noConversion"/>
  </si>
  <si>
    <t>초기우수
배제</t>
    <phoneticPr fontId="1" type="noConversion"/>
  </si>
  <si>
    <t>공동주택 및
근린생활
시설</t>
    <phoneticPr fontId="1" type="noConversion"/>
  </si>
  <si>
    <t>판교 대장지구 연립주택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</si>
</sst>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_-;\-* #,##0.0_-;_-* &quot;-&quot;_-;_-@_-"/>
    <numFmt numFmtId="177" formatCode="_-* #,##0.00_-;\-* #,##0.00_-;_-* &quot;-&quot;_-;_-@_-"/>
    <numFmt numFmtId="178" formatCode="#,##0_ "/>
    <numFmt numFmtId="179" formatCode="#,##0.00_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</font>
    <font>
      <sz val="11"/>
      <name val="굴림"/>
      <family val="3"/>
      <charset val="129"/>
    </font>
    <font>
      <sz val="10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7" fillId="0" borderId="0" applyFont="0" applyFill="0" applyBorder="0" applyAlignment="0" applyProtection="0">
      <alignment vertical="center"/>
    </xf>
    <xf numFmtId="0" fontId="12" fillId="0" borderId="0"/>
    <xf numFmtId="0" fontId="17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1" fillId="5" borderId="1" xfId="0" applyFont="1" applyFill="1" applyBorder="1" applyAlignment="1">
      <alignment horizontal="center" vertical="center" wrapText="1" shrinkToFit="1"/>
    </xf>
    <xf numFmtId="0" fontId="11" fillId="5" borderId="1" xfId="0" applyFont="1" applyFill="1" applyBorder="1" applyAlignment="1">
      <alignment horizontal="center" vertical="center" wrapText="1"/>
    </xf>
    <xf numFmtId="0" fontId="5" fillId="6" borderId="0" xfId="0" applyFont="1" applyFill="1">
      <alignment vertical="center"/>
    </xf>
    <xf numFmtId="41" fontId="9" fillId="6" borderId="1" xfId="2" applyNumberFormat="1" applyFont="1" applyFill="1" applyBorder="1" applyAlignment="1">
      <alignment horizontal="center" vertical="center" wrapText="1"/>
    </xf>
    <xf numFmtId="176" fontId="9" fillId="6" borderId="1" xfId="2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 wrapText="1" shrinkToFit="1"/>
    </xf>
    <xf numFmtId="41" fontId="9" fillId="6" borderId="1" xfId="0" applyNumberFormat="1" applyFont="1" applyFill="1" applyBorder="1" applyAlignment="1">
      <alignment horizontal="center" vertical="center" shrinkToFi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 shrinkToFit="1"/>
    </xf>
    <xf numFmtId="0" fontId="9" fillId="6" borderId="1" xfId="0" applyFont="1" applyFill="1" applyBorder="1" applyAlignment="1">
      <alignment horizontal="center" vertical="center" wrapText="1"/>
    </xf>
    <xf numFmtId="0" fontId="11" fillId="5" borderId="8" xfId="3" applyFont="1" applyFill="1" applyBorder="1" applyAlignment="1">
      <alignment horizontal="center" vertical="center"/>
    </xf>
    <xf numFmtId="176" fontId="11" fillId="6" borderId="1" xfId="2" applyNumberFormat="1" applyFont="1" applyFill="1" applyBorder="1" applyAlignment="1">
      <alignment horizontal="center" vertical="center" wrapText="1" shrinkToFit="1"/>
    </xf>
    <xf numFmtId="176" fontId="11" fillId="6" borderId="1" xfId="2" applyNumberFormat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41" fontId="8" fillId="5" borderId="1" xfId="2" applyNumberFormat="1" applyFont="1" applyFill="1" applyBorder="1" applyAlignment="1">
      <alignment horizontal="center" vertical="center" wrapText="1"/>
    </xf>
    <xf numFmtId="41" fontId="11" fillId="6" borderId="1" xfId="2" applyNumberFormat="1" applyFont="1" applyFill="1" applyBorder="1" applyAlignment="1">
      <alignment horizontal="right" vertical="center" wrapText="1" shrinkToFit="1"/>
    </xf>
    <xf numFmtId="41" fontId="11" fillId="5" borderId="1" xfId="2" applyNumberFormat="1" applyFont="1" applyFill="1" applyBorder="1" applyAlignment="1">
      <alignment horizontal="center" vertical="center" wrapText="1"/>
    </xf>
    <xf numFmtId="41" fontId="11" fillId="6" borderId="1" xfId="2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18" fillId="6" borderId="3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 wrapText="1"/>
    </xf>
    <xf numFmtId="0" fontId="19" fillId="6" borderId="3" xfId="3" applyFont="1" applyFill="1" applyBorder="1" applyAlignment="1">
      <alignment vertical="center" wrapText="1"/>
    </xf>
    <xf numFmtId="41" fontId="19" fillId="6" borderId="3" xfId="2" applyFont="1" applyFill="1" applyBorder="1" applyAlignment="1">
      <alignment vertical="center" wrapText="1"/>
    </xf>
    <xf numFmtId="177" fontId="19" fillId="6" borderId="3" xfId="2" applyNumberFormat="1" applyFont="1" applyFill="1" applyBorder="1" applyAlignment="1">
      <alignment horizontal="right" vertical="center" wrapText="1"/>
    </xf>
    <xf numFmtId="0" fontId="18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 wrapText="1"/>
    </xf>
    <xf numFmtId="0" fontId="19" fillId="6" borderId="1" xfId="3" applyFont="1" applyFill="1" applyBorder="1" applyAlignment="1">
      <alignment vertical="center" wrapText="1"/>
    </xf>
    <xf numFmtId="41" fontId="19" fillId="6" borderId="1" xfId="2" applyFont="1" applyFill="1" applyBorder="1" applyAlignment="1">
      <alignment vertical="center" wrapText="1"/>
    </xf>
    <xf numFmtId="177" fontId="19" fillId="6" borderId="1" xfId="2" applyNumberFormat="1" applyFont="1" applyFill="1" applyBorder="1" applyAlignment="1">
      <alignment horizontal="right" vertical="center" wrapText="1"/>
    </xf>
    <xf numFmtId="0" fontId="19" fillId="6" borderId="1" xfId="4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center" vertical="center" wrapText="1" shrinkToFit="1"/>
    </xf>
    <xf numFmtId="41" fontId="19" fillId="6" borderId="1" xfId="2" applyFont="1" applyFill="1" applyBorder="1" applyAlignment="1">
      <alignment horizontal="right" vertical="center" wrapText="1"/>
    </xf>
    <xf numFmtId="0" fontId="19" fillId="6" borderId="1" xfId="3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 shrinkToFit="1"/>
    </xf>
    <xf numFmtId="41" fontId="19" fillId="6" borderId="2" xfId="2" applyFont="1" applyFill="1" applyBorder="1" applyAlignment="1">
      <alignment horizontal="right" vertical="center" wrapText="1"/>
    </xf>
    <xf numFmtId="177" fontId="19" fillId="6" borderId="2" xfId="2" applyNumberFormat="1" applyFont="1" applyFill="1" applyBorder="1" applyAlignment="1">
      <alignment horizontal="right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178" fontId="0" fillId="6" borderId="2" xfId="2" applyNumberFormat="1" applyFont="1" applyFill="1" applyBorder="1">
      <alignment vertical="center"/>
    </xf>
    <xf numFmtId="177" fontId="0" fillId="6" borderId="2" xfId="2" applyNumberFormat="1" applyFont="1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horizontal="center" vertical="center" wrapText="1"/>
    </xf>
    <xf numFmtId="179" fontId="0" fillId="6" borderId="1" xfId="2" applyNumberFormat="1" applyFont="1" applyFill="1" applyBorder="1">
      <alignment vertical="center"/>
    </xf>
    <xf numFmtId="177" fontId="0" fillId="6" borderId="1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9" fillId="6" borderId="2" xfId="4" applyFont="1" applyFill="1" applyBorder="1" applyAlignment="1">
      <alignment horizontal="left" vertical="center" wrapText="1"/>
    </xf>
    <xf numFmtId="0" fontId="0" fillId="6" borderId="2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3" fillId="0" borderId="10" xfId="0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3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5">
    <cellStyle name="쉼표 [0]" xfId="2" builtinId="6"/>
    <cellStyle name="표준" xfId="0" builtinId="0"/>
    <cellStyle name="표준 3" xfId="3" xr:uid="{00000000-0005-0000-0000-000002000000}"/>
    <cellStyle name="표준 4" xfId="4" xr:uid="{00000000-0005-0000-0000-000003000000}"/>
    <cellStyle name="표준_하수처리장운영결과조사표(총괄)" xfId="1" xr:uid="{00000000-0005-0000-0000-000004000000}"/>
  </cellStyles>
  <dxfs count="2">
    <dxf>
      <font>
        <b/>
        <i val="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G152"/>
  <sheetViews>
    <sheetView tabSelected="1" view="pageBreakPreview" zoomScale="70" zoomScaleNormal="70" zoomScaleSheetLayoutView="70" workbookViewId="0">
      <pane xSplit="2" ySplit="5" topLeftCell="C138" activePane="bottomRight" state="frozen"/>
      <selection pane="topRight" activeCell="B1" sqref="B1"/>
      <selection pane="bottomLeft" activeCell="A5" sqref="A5"/>
      <selection pane="bottomRight" activeCell="E151" sqref="E151"/>
    </sheetView>
  </sheetViews>
  <sheetFormatPr defaultRowHeight="16.5" x14ac:dyDescent="0.3"/>
  <cols>
    <col min="1" max="1" width="3.5" style="2" customWidth="1"/>
    <col min="2" max="2" width="9" style="3"/>
    <col min="3" max="3" width="11.625" style="3" customWidth="1"/>
    <col min="4" max="4" width="9.75" style="3" customWidth="1"/>
    <col min="5" max="5" width="28.875" style="3" customWidth="1"/>
    <col min="6" max="6" width="64.5" style="3" customWidth="1"/>
    <col min="7" max="8" width="11.375" style="3" customWidth="1"/>
    <col min="9" max="9" width="9" style="3" customWidth="1"/>
    <col min="10" max="12" width="11.375" style="3" customWidth="1"/>
    <col min="13" max="14" width="9.25" style="3" customWidth="1"/>
    <col min="15" max="15" width="5.625" style="3" customWidth="1"/>
    <col min="16" max="20" width="11.375" style="3" customWidth="1"/>
    <col min="21" max="21" width="10.25" style="3" customWidth="1"/>
    <col min="22" max="22" width="8.875" style="3" customWidth="1"/>
    <col min="23" max="23" width="10" style="3" bestFit="1" customWidth="1"/>
    <col min="24" max="24" width="9.25" style="3" bestFit="1" customWidth="1"/>
    <col min="25" max="25" width="10" style="3" bestFit="1" customWidth="1"/>
    <col min="26" max="26" width="9.875" style="3" bestFit="1" customWidth="1"/>
    <col min="27" max="27" width="8.5" style="3" customWidth="1"/>
    <col min="28" max="29" width="11.375" style="3" customWidth="1"/>
    <col min="30" max="30" width="9.5" style="3" bestFit="1" customWidth="1"/>
    <col min="31" max="31" width="14.375" style="3" bestFit="1" customWidth="1"/>
    <col min="32" max="32" width="15.875" style="3" customWidth="1"/>
    <col min="33" max="16384" width="9" style="2"/>
  </cols>
  <sheetData>
    <row r="2" spans="2:32" ht="35.1" customHeight="1" x14ac:dyDescent="0.3">
      <c r="B2" s="4" t="s">
        <v>14</v>
      </c>
      <c r="C2" s="2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59" t="s">
        <v>406</v>
      </c>
      <c r="AC2" s="59"/>
      <c r="AD2" s="59"/>
      <c r="AE2" s="59"/>
      <c r="AF2" s="59"/>
    </row>
    <row r="3" spans="2:32" ht="30.75" customHeight="1" x14ac:dyDescent="0.3">
      <c r="B3" s="71" t="s">
        <v>4</v>
      </c>
      <c r="C3" s="74" t="s">
        <v>5</v>
      </c>
      <c r="D3" s="74" t="s">
        <v>6</v>
      </c>
      <c r="E3" s="77" t="s">
        <v>7</v>
      </c>
      <c r="F3" s="77" t="s">
        <v>8</v>
      </c>
      <c r="G3" s="67" t="s">
        <v>14</v>
      </c>
      <c r="H3" s="67"/>
      <c r="I3" s="67"/>
      <c r="J3" s="64"/>
      <c r="K3" s="64"/>
      <c r="L3" s="64"/>
      <c r="M3" s="64"/>
      <c r="N3" s="64"/>
      <c r="O3" s="91" t="s">
        <v>33</v>
      </c>
      <c r="P3" s="92"/>
      <c r="Q3" s="92"/>
      <c r="R3" s="92"/>
      <c r="S3" s="92"/>
      <c r="T3" s="92"/>
      <c r="U3" s="93"/>
      <c r="V3" s="71" t="s">
        <v>9</v>
      </c>
      <c r="W3" s="65" t="s">
        <v>35</v>
      </c>
      <c r="X3" s="65"/>
      <c r="Y3" s="82" t="s">
        <v>17</v>
      </c>
      <c r="Z3" s="83"/>
      <c r="AA3" s="74" t="s">
        <v>30</v>
      </c>
      <c r="AB3" s="67" t="s">
        <v>3</v>
      </c>
      <c r="AC3" s="67"/>
      <c r="AD3" s="68" t="s">
        <v>27</v>
      </c>
      <c r="AE3" s="65" t="s">
        <v>12</v>
      </c>
      <c r="AF3" s="65" t="s">
        <v>11</v>
      </c>
    </row>
    <row r="4" spans="2:32" s="3" customFormat="1" ht="28.5" customHeight="1" x14ac:dyDescent="0.3">
      <c r="B4" s="72"/>
      <c r="C4" s="75"/>
      <c r="D4" s="75"/>
      <c r="E4" s="78"/>
      <c r="F4" s="78"/>
      <c r="G4" s="68" t="s">
        <v>31</v>
      </c>
      <c r="H4" s="68" t="s">
        <v>32</v>
      </c>
      <c r="I4" s="74" t="s">
        <v>18</v>
      </c>
      <c r="J4" s="62" t="s">
        <v>15</v>
      </c>
      <c r="K4" s="62" t="s">
        <v>23</v>
      </c>
      <c r="L4" s="62" t="s">
        <v>16</v>
      </c>
      <c r="M4" s="62" t="s">
        <v>19</v>
      </c>
      <c r="N4" s="85" t="s">
        <v>25</v>
      </c>
      <c r="O4" s="89" t="s">
        <v>22</v>
      </c>
      <c r="P4" s="62" t="s">
        <v>13</v>
      </c>
      <c r="Q4" s="60" t="s">
        <v>10</v>
      </c>
      <c r="R4" s="60" t="s">
        <v>0</v>
      </c>
      <c r="S4" s="60" t="s">
        <v>1</v>
      </c>
      <c r="T4" s="77" t="s">
        <v>21</v>
      </c>
      <c r="U4" s="60" t="s">
        <v>20</v>
      </c>
      <c r="V4" s="72"/>
      <c r="W4" s="65" t="s">
        <v>26</v>
      </c>
      <c r="X4" s="65" t="s">
        <v>24</v>
      </c>
      <c r="Y4" s="68" t="s">
        <v>28</v>
      </c>
      <c r="Z4" s="63" t="s">
        <v>34</v>
      </c>
      <c r="AA4" s="75"/>
      <c r="AB4" s="62" t="s">
        <v>29</v>
      </c>
      <c r="AC4" s="65" t="s">
        <v>2</v>
      </c>
      <c r="AD4" s="69"/>
      <c r="AE4" s="66"/>
      <c r="AF4" s="66"/>
    </row>
    <row r="5" spans="2:32" ht="33.75" customHeight="1" x14ac:dyDescent="0.3">
      <c r="B5" s="73"/>
      <c r="C5" s="76"/>
      <c r="D5" s="76"/>
      <c r="E5" s="76"/>
      <c r="F5" s="76"/>
      <c r="G5" s="84"/>
      <c r="H5" s="70"/>
      <c r="I5" s="87"/>
      <c r="J5" s="61"/>
      <c r="K5" s="61"/>
      <c r="L5" s="61"/>
      <c r="M5" s="61"/>
      <c r="N5" s="86"/>
      <c r="O5" s="90"/>
      <c r="P5" s="61"/>
      <c r="Q5" s="61"/>
      <c r="R5" s="61"/>
      <c r="S5" s="61"/>
      <c r="T5" s="88"/>
      <c r="U5" s="61"/>
      <c r="V5" s="80"/>
      <c r="W5" s="66"/>
      <c r="X5" s="66"/>
      <c r="Y5" s="79"/>
      <c r="Z5" s="64"/>
      <c r="AA5" s="81"/>
      <c r="AB5" s="61"/>
      <c r="AC5" s="65"/>
      <c r="AD5" s="70"/>
      <c r="AE5" s="66"/>
      <c r="AF5" s="66"/>
    </row>
    <row r="6" spans="2:32" ht="42.95" customHeight="1" x14ac:dyDescent="0.3">
      <c r="B6" s="10">
        <v>1</v>
      </c>
      <c r="C6" s="10" t="s">
        <v>36</v>
      </c>
      <c r="D6" s="10" t="s">
        <v>37</v>
      </c>
      <c r="E6" s="5" t="s">
        <v>41</v>
      </c>
      <c r="F6" s="16" t="s">
        <v>136</v>
      </c>
      <c r="G6" s="11" t="s">
        <v>46</v>
      </c>
      <c r="H6" s="10"/>
      <c r="I6" s="8" t="s">
        <v>38</v>
      </c>
      <c r="J6" s="20">
        <v>2300</v>
      </c>
      <c r="K6" s="21">
        <v>260</v>
      </c>
      <c r="L6" s="8"/>
      <c r="M6" s="17" t="s">
        <v>48</v>
      </c>
      <c r="N6" s="8" t="s">
        <v>49</v>
      </c>
      <c r="O6" s="12">
        <f>P6+Q6+R6+S6+T6+U6</f>
        <v>0</v>
      </c>
      <c r="P6" s="10"/>
      <c r="Q6" s="10"/>
      <c r="R6" s="8"/>
      <c r="S6" s="10"/>
      <c r="T6" s="10"/>
      <c r="U6" s="10"/>
      <c r="V6" s="9"/>
      <c r="W6" s="10"/>
      <c r="X6" s="10"/>
      <c r="Y6" s="10"/>
      <c r="Z6" s="10"/>
      <c r="AA6" s="10"/>
      <c r="AB6" s="10"/>
      <c r="AC6" s="10"/>
      <c r="AD6" s="10"/>
      <c r="AE6" s="10" t="s">
        <v>140</v>
      </c>
      <c r="AF6" s="10" t="s">
        <v>141</v>
      </c>
    </row>
    <row r="7" spans="2:32" ht="42.95" customHeight="1" x14ac:dyDescent="0.3">
      <c r="B7" s="10">
        <v>2</v>
      </c>
      <c r="C7" s="10" t="s">
        <v>36</v>
      </c>
      <c r="D7" s="10" t="s">
        <v>37</v>
      </c>
      <c r="E7" s="6" t="s">
        <v>44</v>
      </c>
      <c r="F7" s="16" t="s">
        <v>137</v>
      </c>
      <c r="G7" s="13" t="s">
        <v>47</v>
      </c>
      <c r="H7" s="10"/>
      <c r="I7" s="8" t="s">
        <v>38</v>
      </c>
      <c r="J7" s="22">
        <v>1729</v>
      </c>
      <c r="K7" s="23">
        <v>111</v>
      </c>
      <c r="L7" s="8"/>
      <c r="M7" s="18" t="s">
        <v>142</v>
      </c>
      <c r="N7" s="8" t="s">
        <v>49</v>
      </c>
      <c r="O7" s="12">
        <f t="shared" ref="O7:O122" si="0">P7+Q7+R7+S7+T7+U7</f>
        <v>0</v>
      </c>
      <c r="P7" s="10"/>
      <c r="Q7" s="10"/>
      <c r="R7" s="8"/>
      <c r="S7" s="10"/>
      <c r="T7" s="10"/>
      <c r="U7" s="10"/>
      <c r="V7" s="9"/>
      <c r="W7" s="10"/>
      <c r="X7" s="10"/>
      <c r="Y7" s="10"/>
      <c r="Z7" s="10"/>
      <c r="AA7" s="10"/>
      <c r="AB7" s="10"/>
      <c r="AC7" s="10"/>
      <c r="AD7" s="10"/>
      <c r="AE7" s="10" t="s">
        <v>404</v>
      </c>
      <c r="AF7" s="10" t="s">
        <v>51</v>
      </c>
    </row>
    <row r="8" spans="2:32" ht="42.95" customHeight="1" x14ac:dyDescent="0.3">
      <c r="B8" s="10">
        <v>3</v>
      </c>
      <c r="C8" s="10" t="s">
        <v>143</v>
      </c>
      <c r="D8" s="10" t="s">
        <v>144</v>
      </c>
      <c r="E8" s="6" t="s">
        <v>145</v>
      </c>
      <c r="F8" s="16" t="s">
        <v>146</v>
      </c>
      <c r="G8" s="13" t="s">
        <v>147</v>
      </c>
      <c r="H8" s="10"/>
      <c r="I8" s="8" t="s">
        <v>148</v>
      </c>
      <c r="J8" s="22">
        <v>12894</v>
      </c>
      <c r="K8" s="23">
        <v>647</v>
      </c>
      <c r="L8" s="8"/>
      <c r="M8" s="18" t="s">
        <v>149</v>
      </c>
      <c r="N8" s="8" t="s">
        <v>158</v>
      </c>
      <c r="O8" s="12"/>
      <c r="P8" s="10"/>
      <c r="Q8" s="10"/>
      <c r="R8" s="8"/>
      <c r="S8" s="10"/>
      <c r="T8" s="10"/>
      <c r="U8" s="10"/>
      <c r="V8" s="9"/>
      <c r="W8" s="10"/>
      <c r="X8" s="10"/>
      <c r="Y8" s="10"/>
      <c r="Z8" s="10"/>
      <c r="AA8" s="10"/>
      <c r="AB8" s="10"/>
      <c r="AC8" s="10"/>
      <c r="AD8" s="10"/>
      <c r="AE8" s="10" t="s">
        <v>150</v>
      </c>
      <c r="AF8" s="10" t="s">
        <v>151</v>
      </c>
    </row>
    <row r="9" spans="2:32" ht="42.95" customHeight="1" x14ac:dyDescent="0.3">
      <c r="B9" s="10">
        <v>4</v>
      </c>
      <c r="C9" s="10" t="s">
        <v>152</v>
      </c>
      <c r="D9" s="10" t="s">
        <v>153</v>
      </c>
      <c r="E9" s="6" t="s">
        <v>154</v>
      </c>
      <c r="F9" s="16" t="s">
        <v>155</v>
      </c>
      <c r="G9" s="13" t="s">
        <v>156</v>
      </c>
      <c r="H9" s="10"/>
      <c r="I9" s="8" t="s">
        <v>157</v>
      </c>
      <c r="J9" s="22">
        <v>9405</v>
      </c>
      <c r="K9" s="23">
        <v>504</v>
      </c>
      <c r="L9" s="8"/>
      <c r="M9" s="18" t="s">
        <v>149</v>
      </c>
      <c r="N9" s="8" t="s">
        <v>158</v>
      </c>
      <c r="O9" s="12"/>
      <c r="P9" s="10"/>
      <c r="Q9" s="10"/>
      <c r="R9" s="8"/>
      <c r="S9" s="10"/>
      <c r="T9" s="10"/>
      <c r="U9" s="10"/>
      <c r="V9" s="9"/>
      <c r="W9" s="10"/>
      <c r="X9" s="10"/>
      <c r="Y9" s="10"/>
      <c r="Z9" s="10"/>
      <c r="AA9" s="10"/>
      <c r="AB9" s="10"/>
      <c r="AC9" s="10"/>
      <c r="AD9" s="10"/>
      <c r="AE9" s="10" t="s">
        <v>159</v>
      </c>
      <c r="AF9" s="10" t="s">
        <v>160</v>
      </c>
    </row>
    <row r="10" spans="2:32" ht="42.95" customHeight="1" x14ac:dyDescent="0.3">
      <c r="B10" s="10">
        <v>5</v>
      </c>
      <c r="C10" s="10" t="s">
        <v>152</v>
      </c>
      <c r="D10" s="10" t="s">
        <v>153</v>
      </c>
      <c r="E10" s="6" t="s">
        <v>161</v>
      </c>
      <c r="F10" s="16" t="s">
        <v>162</v>
      </c>
      <c r="G10" s="13" t="s">
        <v>163</v>
      </c>
      <c r="H10" s="10"/>
      <c r="I10" s="8" t="s">
        <v>157</v>
      </c>
      <c r="J10" s="22">
        <v>10713</v>
      </c>
      <c r="K10" s="23">
        <v>739</v>
      </c>
      <c r="L10" s="8"/>
      <c r="M10" s="18" t="s">
        <v>149</v>
      </c>
      <c r="N10" s="8" t="s">
        <v>158</v>
      </c>
      <c r="O10" s="12"/>
      <c r="P10" s="10"/>
      <c r="Q10" s="10"/>
      <c r="R10" s="8"/>
      <c r="S10" s="10"/>
      <c r="T10" s="10"/>
      <c r="U10" s="10"/>
      <c r="V10" s="9"/>
      <c r="W10" s="10"/>
      <c r="X10" s="10"/>
      <c r="Y10" s="10"/>
      <c r="Z10" s="10"/>
      <c r="AA10" s="10"/>
      <c r="AB10" s="10"/>
      <c r="AC10" s="10"/>
      <c r="AD10" s="10"/>
      <c r="AE10" s="10" t="s">
        <v>150</v>
      </c>
      <c r="AF10" s="10" t="s">
        <v>164</v>
      </c>
    </row>
    <row r="11" spans="2:32" ht="42.95" customHeight="1" x14ac:dyDescent="0.3">
      <c r="B11" s="10">
        <v>6</v>
      </c>
      <c r="C11" s="10" t="s">
        <v>152</v>
      </c>
      <c r="D11" s="10" t="s">
        <v>153</v>
      </c>
      <c r="E11" s="6" t="s">
        <v>165</v>
      </c>
      <c r="F11" s="16" t="s">
        <v>166</v>
      </c>
      <c r="G11" s="13" t="s">
        <v>167</v>
      </c>
      <c r="H11" s="10"/>
      <c r="I11" s="8" t="s">
        <v>157</v>
      </c>
      <c r="J11" s="22">
        <v>2719</v>
      </c>
      <c r="K11" s="23">
        <v>174</v>
      </c>
      <c r="L11" s="8"/>
      <c r="M11" s="18" t="s">
        <v>149</v>
      </c>
      <c r="N11" s="8" t="s">
        <v>158</v>
      </c>
      <c r="O11" s="12"/>
      <c r="P11" s="10"/>
      <c r="Q11" s="10"/>
      <c r="R11" s="8"/>
      <c r="S11" s="10"/>
      <c r="T11" s="10"/>
      <c r="U11" s="10"/>
      <c r="V11" s="9"/>
      <c r="W11" s="10"/>
      <c r="X11" s="10"/>
      <c r="Y11" s="10"/>
      <c r="Z11" s="10"/>
      <c r="AA11" s="10"/>
      <c r="AB11" s="10"/>
      <c r="AC11" s="10"/>
      <c r="AD11" s="10"/>
      <c r="AE11" s="10" t="s">
        <v>405</v>
      </c>
      <c r="AF11" s="10" t="s">
        <v>168</v>
      </c>
    </row>
    <row r="12" spans="2:32" ht="42.95" customHeight="1" x14ac:dyDescent="0.3">
      <c r="B12" s="10">
        <v>7</v>
      </c>
      <c r="C12" s="10" t="s">
        <v>152</v>
      </c>
      <c r="D12" s="10" t="s">
        <v>153</v>
      </c>
      <c r="E12" s="6" t="s">
        <v>169</v>
      </c>
      <c r="F12" s="16" t="s">
        <v>170</v>
      </c>
      <c r="G12" s="13" t="s">
        <v>163</v>
      </c>
      <c r="H12" s="10"/>
      <c r="I12" s="8" t="s">
        <v>157</v>
      </c>
      <c r="J12" s="22">
        <v>32341</v>
      </c>
      <c r="K12" s="23">
        <v>1656</v>
      </c>
      <c r="L12" s="8"/>
      <c r="M12" s="18" t="s">
        <v>149</v>
      </c>
      <c r="N12" s="8" t="s">
        <v>158</v>
      </c>
      <c r="O12" s="12"/>
      <c r="P12" s="10"/>
      <c r="Q12" s="10"/>
      <c r="R12" s="8"/>
      <c r="S12" s="10"/>
      <c r="T12" s="10"/>
      <c r="U12" s="10"/>
      <c r="V12" s="9"/>
      <c r="W12" s="10"/>
      <c r="X12" s="10"/>
      <c r="Y12" s="10"/>
      <c r="Z12" s="10"/>
      <c r="AA12" s="10"/>
      <c r="AB12" s="10"/>
      <c r="AC12" s="10"/>
      <c r="AD12" s="10"/>
      <c r="AE12" s="10" t="s">
        <v>150</v>
      </c>
      <c r="AF12" s="10" t="s">
        <v>171</v>
      </c>
    </row>
    <row r="13" spans="2:32" s="7" customFormat="1" ht="42.95" customHeight="1" x14ac:dyDescent="0.3">
      <c r="B13" s="10">
        <v>8</v>
      </c>
      <c r="C13" s="10" t="s">
        <v>36</v>
      </c>
      <c r="D13" s="10" t="s">
        <v>37</v>
      </c>
      <c r="E13" s="6" t="s">
        <v>45</v>
      </c>
      <c r="F13" s="16" t="s">
        <v>172</v>
      </c>
      <c r="G13" s="13" t="s">
        <v>47</v>
      </c>
      <c r="H13" s="10"/>
      <c r="I13" s="8" t="s">
        <v>38</v>
      </c>
      <c r="J13" s="22">
        <v>1338.15</v>
      </c>
      <c r="K13" s="23">
        <v>90</v>
      </c>
      <c r="L13" s="8"/>
      <c r="M13" s="18" t="s">
        <v>139</v>
      </c>
      <c r="N13" s="8" t="s">
        <v>49</v>
      </c>
      <c r="O13" s="12">
        <f>P13+Q13+R13+S13+T13+U13</f>
        <v>0</v>
      </c>
      <c r="P13" s="10"/>
      <c r="Q13" s="10"/>
      <c r="R13" s="8"/>
      <c r="S13" s="10"/>
      <c r="T13" s="10"/>
      <c r="U13" s="10"/>
      <c r="V13" s="9"/>
      <c r="W13" s="10"/>
      <c r="X13" s="10"/>
      <c r="Y13" s="10"/>
      <c r="Z13" s="10"/>
      <c r="AA13" s="10"/>
      <c r="AB13" s="10"/>
      <c r="AC13" s="10"/>
      <c r="AD13" s="10"/>
      <c r="AE13" s="10" t="s">
        <v>173</v>
      </c>
      <c r="AF13" s="19" t="s">
        <v>174</v>
      </c>
    </row>
    <row r="14" spans="2:32" s="7" customFormat="1" ht="42.95" customHeight="1" x14ac:dyDescent="0.3">
      <c r="B14" s="10">
        <v>9</v>
      </c>
      <c r="C14" s="10" t="s">
        <v>152</v>
      </c>
      <c r="D14" s="10" t="s">
        <v>153</v>
      </c>
      <c r="E14" s="6" t="s">
        <v>175</v>
      </c>
      <c r="F14" s="16" t="s">
        <v>176</v>
      </c>
      <c r="G14" s="13" t="s">
        <v>177</v>
      </c>
      <c r="H14" s="10"/>
      <c r="I14" s="8" t="s">
        <v>157</v>
      </c>
      <c r="J14" s="22">
        <v>2312</v>
      </c>
      <c r="K14" s="23">
        <v>139</v>
      </c>
      <c r="L14" s="8"/>
      <c r="M14" s="18" t="s">
        <v>149</v>
      </c>
      <c r="N14" s="8" t="s">
        <v>158</v>
      </c>
      <c r="O14" s="12"/>
      <c r="P14" s="10"/>
      <c r="Q14" s="10"/>
      <c r="R14" s="8"/>
      <c r="S14" s="10"/>
      <c r="T14" s="10"/>
      <c r="U14" s="10"/>
      <c r="V14" s="9"/>
      <c r="W14" s="10"/>
      <c r="X14" s="10"/>
      <c r="Y14" s="10"/>
      <c r="Z14" s="10"/>
      <c r="AA14" s="10"/>
      <c r="AB14" s="10"/>
      <c r="AC14" s="10"/>
      <c r="AD14" s="10"/>
      <c r="AE14" s="10" t="s">
        <v>178</v>
      </c>
      <c r="AF14" s="19" t="s">
        <v>179</v>
      </c>
    </row>
    <row r="15" spans="2:32" s="7" customFormat="1" ht="42.95" customHeight="1" x14ac:dyDescent="0.3">
      <c r="B15" s="10">
        <v>10</v>
      </c>
      <c r="C15" s="10" t="s">
        <v>152</v>
      </c>
      <c r="D15" s="10" t="s">
        <v>153</v>
      </c>
      <c r="E15" s="6" t="s">
        <v>183</v>
      </c>
      <c r="F15" s="16" t="s">
        <v>180</v>
      </c>
      <c r="G15" s="13" t="s">
        <v>181</v>
      </c>
      <c r="H15" s="10"/>
      <c r="I15" s="8" t="s">
        <v>157</v>
      </c>
      <c r="J15" s="22">
        <v>2901</v>
      </c>
      <c r="K15" s="23">
        <v>162</v>
      </c>
      <c r="L15" s="8"/>
      <c r="M15" s="18" t="s">
        <v>149</v>
      </c>
      <c r="N15" s="8" t="s">
        <v>158</v>
      </c>
      <c r="O15" s="12"/>
      <c r="P15" s="10"/>
      <c r="Q15" s="10"/>
      <c r="R15" s="8"/>
      <c r="S15" s="10"/>
      <c r="T15" s="10"/>
      <c r="U15" s="10"/>
      <c r="V15" s="9"/>
      <c r="W15" s="10"/>
      <c r="X15" s="10"/>
      <c r="Y15" s="10"/>
      <c r="Z15" s="10"/>
      <c r="AA15" s="10"/>
      <c r="AB15" s="10"/>
      <c r="AC15" s="10"/>
      <c r="AD15" s="10"/>
      <c r="AE15" s="10" t="s">
        <v>182</v>
      </c>
      <c r="AF15" s="19"/>
    </row>
    <row r="16" spans="2:32" ht="42.95" customHeight="1" x14ac:dyDescent="0.3">
      <c r="B16" s="10">
        <v>11</v>
      </c>
      <c r="C16" s="10" t="s">
        <v>36</v>
      </c>
      <c r="D16" s="10" t="s">
        <v>37</v>
      </c>
      <c r="E16" s="5" t="s">
        <v>43</v>
      </c>
      <c r="F16" s="16" t="s">
        <v>138</v>
      </c>
      <c r="G16" s="14" t="s">
        <v>47</v>
      </c>
      <c r="H16" s="10"/>
      <c r="I16" s="8" t="s">
        <v>38</v>
      </c>
      <c r="J16" s="22">
        <v>3802</v>
      </c>
      <c r="K16" s="21">
        <v>560</v>
      </c>
      <c r="L16" s="8"/>
      <c r="M16" s="17" t="s">
        <v>149</v>
      </c>
      <c r="N16" s="8" t="s">
        <v>49</v>
      </c>
      <c r="O16" s="12">
        <f>P16+Q16+R16+S16+T16+U16</f>
        <v>0</v>
      </c>
      <c r="P16" s="10"/>
      <c r="Q16" s="10"/>
      <c r="R16" s="8"/>
      <c r="S16" s="10"/>
      <c r="T16" s="10"/>
      <c r="U16" s="10"/>
      <c r="V16" s="9"/>
      <c r="W16" s="10"/>
      <c r="X16" s="10"/>
      <c r="Y16" s="10"/>
      <c r="Z16" s="10"/>
      <c r="AA16" s="10"/>
      <c r="AB16" s="10"/>
      <c r="AC16" s="10"/>
      <c r="AD16" s="10"/>
      <c r="AE16" s="10" t="s">
        <v>50</v>
      </c>
      <c r="AF16" s="10"/>
    </row>
    <row r="17" spans="2:33" ht="42.95" customHeight="1" x14ac:dyDescent="0.3">
      <c r="B17" s="10">
        <v>12</v>
      </c>
      <c r="C17" s="10" t="s">
        <v>152</v>
      </c>
      <c r="D17" s="10" t="s">
        <v>153</v>
      </c>
      <c r="E17" s="5" t="s">
        <v>184</v>
      </c>
      <c r="F17" s="16" t="s">
        <v>185</v>
      </c>
      <c r="G17" s="14" t="s">
        <v>181</v>
      </c>
      <c r="H17" s="10"/>
      <c r="I17" s="8" t="s">
        <v>157</v>
      </c>
      <c r="J17" s="22">
        <v>4686</v>
      </c>
      <c r="K17" s="21">
        <v>295</v>
      </c>
      <c r="L17" s="8"/>
      <c r="M17" s="17" t="s">
        <v>149</v>
      </c>
      <c r="N17" s="8" t="s">
        <v>158</v>
      </c>
      <c r="O17" s="12"/>
      <c r="P17" s="10"/>
      <c r="Q17" s="10"/>
      <c r="R17" s="8"/>
      <c r="S17" s="10"/>
      <c r="T17" s="10"/>
      <c r="U17" s="10"/>
      <c r="V17" s="9"/>
      <c r="W17" s="10"/>
      <c r="X17" s="10"/>
      <c r="Y17" s="10"/>
      <c r="Z17" s="10"/>
      <c r="AA17" s="10"/>
      <c r="AB17" s="10"/>
      <c r="AC17" s="10"/>
      <c r="AD17" s="10"/>
      <c r="AE17" s="10" t="s">
        <v>186</v>
      </c>
      <c r="AF17" s="10" t="s">
        <v>187</v>
      </c>
    </row>
    <row r="18" spans="2:33" ht="42.95" customHeight="1" x14ac:dyDescent="0.3">
      <c r="B18" s="10">
        <v>13</v>
      </c>
      <c r="C18" s="10" t="s">
        <v>188</v>
      </c>
      <c r="D18" s="10" t="s">
        <v>153</v>
      </c>
      <c r="E18" s="5" t="s">
        <v>189</v>
      </c>
      <c r="F18" s="16" t="s">
        <v>190</v>
      </c>
      <c r="G18" s="14" t="s">
        <v>163</v>
      </c>
      <c r="H18" s="10"/>
      <c r="I18" s="8" t="s">
        <v>157</v>
      </c>
      <c r="J18" s="22">
        <v>13380</v>
      </c>
      <c r="K18" s="21">
        <v>675</v>
      </c>
      <c r="L18" s="8"/>
      <c r="M18" s="17" t="s">
        <v>149</v>
      </c>
      <c r="N18" s="8" t="s">
        <v>158</v>
      </c>
      <c r="O18" s="12"/>
      <c r="P18" s="10"/>
      <c r="Q18" s="10"/>
      <c r="R18" s="8"/>
      <c r="S18" s="10"/>
      <c r="T18" s="10"/>
      <c r="U18" s="10"/>
      <c r="V18" s="9"/>
      <c r="W18" s="10"/>
      <c r="X18" s="10"/>
      <c r="Y18" s="10"/>
      <c r="Z18" s="10"/>
      <c r="AA18" s="10"/>
      <c r="AB18" s="10"/>
      <c r="AC18" s="10"/>
      <c r="AD18" s="10"/>
      <c r="AE18" s="10" t="s">
        <v>150</v>
      </c>
      <c r="AF18" s="10" t="s">
        <v>191</v>
      </c>
    </row>
    <row r="19" spans="2:33" ht="42.95" customHeight="1" x14ac:dyDescent="0.3">
      <c r="B19" s="10">
        <v>14</v>
      </c>
      <c r="C19" s="10" t="s">
        <v>152</v>
      </c>
      <c r="D19" s="10" t="s">
        <v>153</v>
      </c>
      <c r="E19" s="5" t="s">
        <v>192</v>
      </c>
      <c r="F19" s="16" t="s">
        <v>193</v>
      </c>
      <c r="G19" s="14" t="s">
        <v>163</v>
      </c>
      <c r="H19" s="10"/>
      <c r="I19" s="8" t="s">
        <v>157</v>
      </c>
      <c r="J19" s="22">
        <v>1496</v>
      </c>
      <c r="K19" s="21">
        <v>209</v>
      </c>
      <c r="L19" s="8"/>
      <c r="M19" s="17" t="s">
        <v>149</v>
      </c>
      <c r="N19" s="8" t="s">
        <v>158</v>
      </c>
      <c r="O19" s="12"/>
      <c r="P19" s="10"/>
      <c r="Q19" s="10"/>
      <c r="R19" s="8"/>
      <c r="S19" s="10"/>
      <c r="T19" s="10"/>
      <c r="U19" s="10"/>
      <c r="V19" s="9"/>
      <c r="W19" s="10"/>
      <c r="X19" s="10"/>
      <c r="Y19" s="10"/>
      <c r="Z19" s="10"/>
      <c r="AA19" s="10"/>
      <c r="AB19" s="10"/>
      <c r="AC19" s="10"/>
      <c r="AD19" s="10"/>
      <c r="AE19" s="10" t="s">
        <v>150</v>
      </c>
      <c r="AF19" s="10" t="s">
        <v>194</v>
      </c>
    </row>
    <row r="20" spans="2:33" ht="42.95" customHeight="1" x14ac:dyDescent="0.3">
      <c r="B20" s="10">
        <v>15</v>
      </c>
      <c r="C20" s="10" t="s">
        <v>152</v>
      </c>
      <c r="D20" s="10" t="s">
        <v>153</v>
      </c>
      <c r="E20" s="5" t="s">
        <v>195</v>
      </c>
      <c r="F20" s="16" t="s">
        <v>196</v>
      </c>
      <c r="G20" s="14" t="s">
        <v>163</v>
      </c>
      <c r="H20" s="10"/>
      <c r="I20" s="8" t="s">
        <v>157</v>
      </c>
      <c r="J20" s="22">
        <v>16063</v>
      </c>
      <c r="K20" s="21">
        <v>852</v>
      </c>
      <c r="L20" s="8"/>
      <c r="M20" s="17" t="s">
        <v>149</v>
      </c>
      <c r="N20" s="8" t="s">
        <v>158</v>
      </c>
      <c r="O20" s="12"/>
      <c r="P20" s="10"/>
      <c r="Q20" s="10"/>
      <c r="R20" s="8"/>
      <c r="S20" s="10"/>
      <c r="T20" s="10"/>
      <c r="U20" s="10"/>
      <c r="V20" s="9"/>
      <c r="W20" s="10"/>
      <c r="X20" s="10"/>
      <c r="Y20" s="10"/>
      <c r="Z20" s="10"/>
      <c r="AA20" s="10"/>
      <c r="AB20" s="10"/>
      <c r="AC20" s="10"/>
      <c r="AD20" s="10"/>
      <c r="AE20" s="10" t="s">
        <v>150</v>
      </c>
      <c r="AF20" s="10" t="s">
        <v>197</v>
      </c>
    </row>
    <row r="21" spans="2:33" ht="42.95" customHeight="1" x14ac:dyDescent="0.3">
      <c r="B21" s="10">
        <v>16</v>
      </c>
      <c r="C21" s="25" t="s">
        <v>203</v>
      </c>
      <c r="D21" s="25" t="s">
        <v>37</v>
      </c>
      <c r="E21" s="26" t="s">
        <v>59</v>
      </c>
      <c r="F21" s="27" t="s">
        <v>204</v>
      </c>
      <c r="G21" s="26" t="s">
        <v>69</v>
      </c>
      <c r="H21" s="26"/>
      <c r="I21" s="26" t="s">
        <v>200</v>
      </c>
      <c r="J21" s="28">
        <v>985</v>
      </c>
      <c r="K21" s="29">
        <v>500</v>
      </c>
      <c r="L21" s="29"/>
      <c r="M21" s="26" t="s">
        <v>48</v>
      </c>
      <c r="N21" s="26" t="s">
        <v>395</v>
      </c>
      <c r="O21" s="12">
        <f t="shared" ref="O21:O28" si="1">P21+Q21+R21+S21+T21+U21</f>
        <v>0</v>
      </c>
      <c r="P21" s="10"/>
      <c r="Q21" s="10"/>
      <c r="R21" s="8"/>
      <c r="S21" s="10"/>
      <c r="T21" s="10"/>
      <c r="U21" s="10"/>
      <c r="V21" s="9"/>
      <c r="W21" s="10"/>
      <c r="X21" s="10"/>
      <c r="Y21" s="10"/>
      <c r="Z21" s="10"/>
      <c r="AA21" s="10"/>
      <c r="AB21" s="10"/>
      <c r="AC21" s="10"/>
      <c r="AD21" s="10"/>
      <c r="AE21" s="25"/>
      <c r="AF21" s="25"/>
    </row>
    <row r="22" spans="2:33" ht="42.95" customHeight="1" x14ac:dyDescent="0.3">
      <c r="B22" s="10">
        <v>17</v>
      </c>
      <c r="C22" s="25" t="s">
        <v>36</v>
      </c>
      <c r="D22" s="30" t="s">
        <v>37</v>
      </c>
      <c r="E22" s="31" t="s">
        <v>57</v>
      </c>
      <c r="F22" s="32" t="s">
        <v>205</v>
      </c>
      <c r="G22" s="31" t="s">
        <v>69</v>
      </c>
      <c r="H22" s="31"/>
      <c r="I22" s="31" t="s">
        <v>200</v>
      </c>
      <c r="J22" s="33">
        <v>2878</v>
      </c>
      <c r="K22" s="34">
        <v>10</v>
      </c>
      <c r="L22" s="34"/>
      <c r="M22" s="26" t="s">
        <v>48</v>
      </c>
      <c r="N22" s="26" t="s">
        <v>395</v>
      </c>
      <c r="O22" s="12">
        <f t="shared" si="1"/>
        <v>0</v>
      </c>
      <c r="P22" s="10"/>
      <c r="Q22" s="10"/>
      <c r="R22" s="8"/>
      <c r="S22" s="10"/>
      <c r="T22" s="10"/>
      <c r="U22" s="10"/>
      <c r="V22" s="9"/>
      <c r="W22" s="10"/>
      <c r="X22" s="10"/>
      <c r="Y22" s="10"/>
      <c r="Z22" s="10"/>
      <c r="AA22" s="10"/>
      <c r="AB22" s="10"/>
      <c r="AC22" s="10"/>
      <c r="AD22" s="10"/>
      <c r="AE22" s="30"/>
      <c r="AF22" s="30"/>
    </row>
    <row r="23" spans="2:33" ht="42.95" customHeight="1" x14ac:dyDescent="0.3">
      <c r="B23" s="10">
        <v>18</v>
      </c>
      <c r="C23" s="25" t="s">
        <v>36</v>
      </c>
      <c r="D23" s="30" t="s">
        <v>37</v>
      </c>
      <c r="E23" s="31" t="s">
        <v>56</v>
      </c>
      <c r="F23" s="32" t="s">
        <v>206</v>
      </c>
      <c r="G23" s="31" t="s">
        <v>69</v>
      </c>
      <c r="H23" s="31"/>
      <c r="I23" s="31" t="s">
        <v>200</v>
      </c>
      <c r="J23" s="33">
        <v>2940.51</v>
      </c>
      <c r="K23" s="34">
        <v>78</v>
      </c>
      <c r="L23" s="34"/>
      <c r="M23" s="26" t="s">
        <v>48</v>
      </c>
      <c r="N23" s="26" t="s">
        <v>395</v>
      </c>
      <c r="O23" s="12">
        <f t="shared" si="1"/>
        <v>0</v>
      </c>
      <c r="P23" s="10"/>
      <c r="Q23" s="10"/>
      <c r="R23" s="8"/>
      <c r="S23" s="10"/>
      <c r="T23" s="10"/>
      <c r="U23" s="10"/>
      <c r="V23" s="9"/>
      <c r="W23" s="10"/>
      <c r="X23" s="10"/>
      <c r="Y23" s="10"/>
      <c r="Z23" s="10"/>
      <c r="AA23" s="10"/>
      <c r="AB23" s="10"/>
      <c r="AC23" s="10"/>
      <c r="AD23" s="10"/>
      <c r="AE23" s="30"/>
      <c r="AF23" s="30"/>
    </row>
    <row r="24" spans="2:33" ht="42.95" customHeight="1" x14ac:dyDescent="0.3">
      <c r="B24" s="10">
        <v>19</v>
      </c>
      <c r="C24" s="25" t="s">
        <v>36</v>
      </c>
      <c r="D24" s="30" t="s">
        <v>37</v>
      </c>
      <c r="E24" s="31" t="s">
        <v>58</v>
      </c>
      <c r="F24" s="32" t="s">
        <v>207</v>
      </c>
      <c r="G24" s="31" t="s">
        <v>69</v>
      </c>
      <c r="H24" s="31"/>
      <c r="I24" s="31" t="s">
        <v>200</v>
      </c>
      <c r="J24" s="33">
        <v>2676</v>
      </c>
      <c r="K24" s="34">
        <v>20</v>
      </c>
      <c r="L24" s="34"/>
      <c r="M24" s="26" t="s">
        <v>48</v>
      </c>
      <c r="N24" s="26" t="s">
        <v>395</v>
      </c>
      <c r="O24" s="12">
        <f t="shared" si="1"/>
        <v>0</v>
      </c>
      <c r="P24" s="10"/>
      <c r="Q24" s="10"/>
      <c r="R24" s="8"/>
      <c r="S24" s="10"/>
      <c r="T24" s="10"/>
      <c r="U24" s="10"/>
      <c r="V24" s="9"/>
      <c r="W24" s="10"/>
      <c r="X24" s="10"/>
      <c r="Y24" s="10"/>
      <c r="Z24" s="10"/>
      <c r="AA24" s="10"/>
      <c r="AB24" s="10"/>
      <c r="AC24" s="10"/>
      <c r="AD24" s="10"/>
      <c r="AE24" s="30"/>
      <c r="AF24" s="30"/>
    </row>
    <row r="25" spans="2:33" ht="42.95" customHeight="1" x14ac:dyDescent="0.3">
      <c r="B25" s="10">
        <v>20</v>
      </c>
      <c r="C25" s="25" t="s">
        <v>36</v>
      </c>
      <c r="D25" s="30" t="s">
        <v>37</v>
      </c>
      <c r="E25" s="31" t="s">
        <v>53</v>
      </c>
      <c r="F25" s="32" t="s">
        <v>208</v>
      </c>
      <c r="G25" s="31" t="s">
        <v>167</v>
      </c>
      <c r="H25" s="31"/>
      <c r="I25" s="31" t="s">
        <v>200</v>
      </c>
      <c r="J25" s="33">
        <v>1125</v>
      </c>
      <c r="K25" s="34">
        <v>100</v>
      </c>
      <c r="L25" s="34"/>
      <c r="M25" s="26" t="s">
        <v>48</v>
      </c>
      <c r="N25" s="26" t="s">
        <v>395</v>
      </c>
      <c r="O25" s="12">
        <f t="shared" si="1"/>
        <v>0</v>
      </c>
      <c r="P25" s="10"/>
      <c r="Q25" s="10"/>
      <c r="R25" s="8"/>
      <c r="S25" s="10"/>
      <c r="T25" s="10"/>
      <c r="U25" s="10"/>
      <c r="V25" s="9"/>
      <c r="W25" s="10"/>
      <c r="X25" s="10"/>
      <c r="Y25" s="10"/>
      <c r="Z25" s="10"/>
      <c r="AA25" s="10"/>
      <c r="AB25" s="10"/>
      <c r="AC25" s="10"/>
      <c r="AD25" s="10"/>
      <c r="AE25" s="30"/>
      <c r="AF25" s="30"/>
    </row>
    <row r="26" spans="2:33" ht="42.95" customHeight="1" x14ac:dyDescent="0.3">
      <c r="B26" s="10">
        <v>21</v>
      </c>
      <c r="C26" s="25" t="s">
        <v>36</v>
      </c>
      <c r="D26" s="30" t="s">
        <v>37</v>
      </c>
      <c r="E26" s="31" t="s">
        <v>52</v>
      </c>
      <c r="F26" s="32" t="s">
        <v>209</v>
      </c>
      <c r="G26" s="31" t="s">
        <v>167</v>
      </c>
      <c r="H26" s="31"/>
      <c r="I26" s="31" t="s">
        <v>200</v>
      </c>
      <c r="J26" s="33">
        <v>8463</v>
      </c>
      <c r="K26" s="34">
        <v>50</v>
      </c>
      <c r="L26" s="34"/>
      <c r="M26" s="26" t="s">
        <v>48</v>
      </c>
      <c r="N26" s="26" t="s">
        <v>395</v>
      </c>
      <c r="O26" s="12">
        <f t="shared" si="1"/>
        <v>0</v>
      </c>
      <c r="P26" s="10"/>
      <c r="Q26" s="10"/>
      <c r="R26" s="8"/>
      <c r="S26" s="10"/>
      <c r="T26" s="10"/>
      <c r="U26" s="10"/>
      <c r="V26" s="9"/>
      <c r="W26" s="10"/>
      <c r="X26" s="10"/>
      <c r="Y26" s="10"/>
      <c r="Z26" s="10"/>
      <c r="AA26" s="10"/>
      <c r="AB26" s="10"/>
      <c r="AC26" s="10"/>
      <c r="AD26" s="10"/>
      <c r="AE26" s="30"/>
      <c r="AF26" s="30"/>
    </row>
    <row r="27" spans="2:33" ht="42.95" customHeight="1" x14ac:dyDescent="0.3">
      <c r="B27" s="10">
        <v>22</v>
      </c>
      <c r="C27" s="30" t="s">
        <v>203</v>
      </c>
      <c r="D27" s="30" t="s">
        <v>37</v>
      </c>
      <c r="E27" s="31" t="s">
        <v>55</v>
      </c>
      <c r="F27" s="32" t="s">
        <v>210</v>
      </c>
      <c r="G27" s="31" t="s">
        <v>69</v>
      </c>
      <c r="H27" s="31"/>
      <c r="I27" s="31" t="s">
        <v>200</v>
      </c>
      <c r="J27" s="33">
        <v>3142</v>
      </c>
      <c r="K27" s="34">
        <v>60</v>
      </c>
      <c r="L27" s="34"/>
      <c r="M27" s="26" t="s">
        <v>48</v>
      </c>
      <c r="N27" s="26" t="s">
        <v>395</v>
      </c>
      <c r="O27" s="12">
        <f t="shared" si="1"/>
        <v>0</v>
      </c>
      <c r="P27" s="10"/>
      <c r="Q27" s="10"/>
      <c r="R27" s="8"/>
      <c r="S27" s="10"/>
      <c r="T27" s="10"/>
      <c r="U27" s="10"/>
      <c r="V27" s="9"/>
      <c r="W27" s="10"/>
      <c r="X27" s="10"/>
      <c r="Y27" s="10"/>
      <c r="Z27" s="10"/>
      <c r="AA27" s="10"/>
      <c r="AB27" s="10"/>
      <c r="AC27" s="10"/>
      <c r="AD27" s="10"/>
      <c r="AE27" s="30"/>
      <c r="AF27" s="30"/>
    </row>
    <row r="28" spans="2:33" ht="42.95" customHeight="1" x14ac:dyDescent="0.3">
      <c r="B28" s="10">
        <v>23</v>
      </c>
      <c r="C28" s="30" t="s">
        <v>203</v>
      </c>
      <c r="D28" s="30" t="s">
        <v>37</v>
      </c>
      <c r="E28" s="31" t="s">
        <v>54</v>
      </c>
      <c r="F28" s="32" t="s">
        <v>211</v>
      </c>
      <c r="G28" s="31" t="s">
        <v>69</v>
      </c>
      <c r="H28" s="31"/>
      <c r="I28" s="31" t="s">
        <v>200</v>
      </c>
      <c r="J28" s="33">
        <v>14870</v>
      </c>
      <c r="K28" s="34">
        <v>400</v>
      </c>
      <c r="L28" s="34"/>
      <c r="M28" s="26" t="s">
        <v>48</v>
      </c>
      <c r="N28" s="26" t="s">
        <v>395</v>
      </c>
      <c r="O28" s="12">
        <f t="shared" si="1"/>
        <v>0</v>
      </c>
      <c r="P28" s="10"/>
      <c r="Q28" s="10"/>
      <c r="R28" s="8"/>
      <c r="S28" s="10"/>
      <c r="T28" s="10"/>
      <c r="U28" s="10"/>
      <c r="V28" s="9"/>
      <c r="W28" s="10"/>
      <c r="X28" s="10"/>
      <c r="Y28" s="10"/>
      <c r="Z28" s="10"/>
      <c r="AA28" s="10"/>
      <c r="AB28" s="10"/>
      <c r="AC28" s="10"/>
      <c r="AD28" s="10"/>
      <c r="AE28" s="30"/>
      <c r="AF28" s="30"/>
      <c r="AG28" s="24" t="s">
        <v>198</v>
      </c>
    </row>
    <row r="29" spans="2:33" ht="42.95" customHeight="1" x14ac:dyDescent="0.3">
      <c r="B29" s="10">
        <v>24</v>
      </c>
      <c r="C29" s="30" t="s">
        <v>203</v>
      </c>
      <c r="D29" s="30" t="s">
        <v>37</v>
      </c>
      <c r="E29" s="31" t="s">
        <v>60</v>
      </c>
      <c r="F29" s="35" t="s">
        <v>212</v>
      </c>
      <c r="G29" s="31" t="s">
        <v>202</v>
      </c>
      <c r="H29" s="31"/>
      <c r="I29" s="31" t="s">
        <v>200</v>
      </c>
      <c r="J29" s="33">
        <v>1239.24</v>
      </c>
      <c r="K29" s="34">
        <v>973.98</v>
      </c>
      <c r="L29" s="34"/>
      <c r="M29" s="26" t="s">
        <v>48</v>
      </c>
      <c r="N29" s="26" t="s">
        <v>395</v>
      </c>
      <c r="O29" s="12">
        <f>P29+Q29+R29+S29+T29+U29</f>
        <v>0</v>
      </c>
      <c r="P29" s="10"/>
      <c r="Q29" s="10"/>
      <c r="R29" s="8"/>
      <c r="S29" s="10"/>
      <c r="T29" s="10"/>
      <c r="U29" s="10"/>
      <c r="V29" s="9"/>
      <c r="W29" s="10"/>
      <c r="X29" s="10"/>
      <c r="Y29" s="10"/>
      <c r="Z29" s="10"/>
      <c r="AA29" s="10"/>
      <c r="AB29" s="10"/>
      <c r="AC29" s="10"/>
      <c r="AD29" s="10"/>
      <c r="AE29" s="30"/>
      <c r="AF29" s="30"/>
    </row>
    <row r="30" spans="2:33" ht="42.95" customHeight="1" x14ac:dyDescent="0.3">
      <c r="B30" s="10">
        <v>25</v>
      </c>
      <c r="C30" s="30" t="s">
        <v>203</v>
      </c>
      <c r="D30" s="30" t="s">
        <v>37</v>
      </c>
      <c r="E30" s="31" t="s">
        <v>213</v>
      </c>
      <c r="F30" s="35" t="s">
        <v>214</v>
      </c>
      <c r="G30" s="31" t="s">
        <v>202</v>
      </c>
      <c r="H30" s="31"/>
      <c r="I30" s="31" t="s">
        <v>200</v>
      </c>
      <c r="J30" s="33">
        <v>1006</v>
      </c>
      <c r="K30" s="34">
        <v>263</v>
      </c>
      <c r="L30" s="34"/>
      <c r="M30" s="26" t="s">
        <v>48</v>
      </c>
      <c r="N30" s="26" t="s">
        <v>395</v>
      </c>
      <c r="O30" s="12">
        <f>P30+Q30+R30+S30+T30+U30</f>
        <v>0</v>
      </c>
      <c r="P30" s="10"/>
      <c r="Q30" s="10"/>
      <c r="R30" s="8"/>
      <c r="S30" s="10"/>
      <c r="T30" s="10"/>
      <c r="U30" s="10"/>
      <c r="V30" s="9"/>
      <c r="W30" s="10"/>
      <c r="X30" s="10"/>
      <c r="Y30" s="10"/>
      <c r="Z30" s="10"/>
      <c r="AA30" s="10"/>
      <c r="AB30" s="10"/>
      <c r="AC30" s="10"/>
      <c r="AD30" s="10"/>
      <c r="AE30" s="30"/>
      <c r="AF30" s="30"/>
    </row>
    <row r="31" spans="2:33" ht="42.95" customHeight="1" x14ac:dyDescent="0.3">
      <c r="B31" s="10">
        <v>26</v>
      </c>
      <c r="C31" s="30" t="s">
        <v>203</v>
      </c>
      <c r="D31" s="30" t="s">
        <v>37</v>
      </c>
      <c r="E31" s="31" t="s">
        <v>215</v>
      </c>
      <c r="F31" s="35" t="s">
        <v>216</v>
      </c>
      <c r="G31" s="31" t="s">
        <v>199</v>
      </c>
      <c r="H31" s="31"/>
      <c r="I31" s="36" t="s">
        <v>148</v>
      </c>
      <c r="J31" s="33">
        <v>4061.8</v>
      </c>
      <c r="K31" s="34">
        <v>200</v>
      </c>
      <c r="L31" s="34"/>
      <c r="M31" s="26" t="s">
        <v>48</v>
      </c>
      <c r="N31" s="26" t="s">
        <v>395</v>
      </c>
      <c r="O31" s="12"/>
      <c r="P31" s="10"/>
      <c r="Q31" s="10"/>
      <c r="R31" s="8"/>
      <c r="S31" s="10"/>
      <c r="T31" s="10"/>
      <c r="U31" s="10"/>
      <c r="V31" s="9"/>
      <c r="W31" s="10"/>
      <c r="X31" s="10"/>
      <c r="Y31" s="10"/>
      <c r="Z31" s="10"/>
      <c r="AA31" s="10"/>
      <c r="AB31" s="10"/>
      <c r="AC31" s="10"/>
      <c r="AD31" s="10"/>
      <c r="AE31" s="30"/>
      <c r="AF31" s="30"/>
    </row>
    <row r="32" spans="2:33" ht="42.95" customHeight="1" x14ac:dyDescent="0.3">
      <c r="B32" s="10">
        <v>27</v>
      </c>
      <c r="C32" s="30" t="s">
        <v>203</v>
      </c>
      <c r="D32" s="30" t="s">
        <v>37</v>
      </c>
      <c r="E32" s="31" t="s">
        <v>217</v>
      </c>
      <c r="F32" s="35" t="s">
        <v>218</v>
      </c>
      <c r="G32" s="31" t="s">
        <v>199</v>
      </c>
      <c r="H32" s="31"/>
      <c r="I32" s="36" t="s">
        <v>148</v>
      </c>
      <c r="J32" s="33">
        <v>859.46</v>
      </c>
      <c r="K32" s="34">
        <v>67.8</v>
      </c>
      <c r="L32" s="34"/>
      <c r="M32" s="26" t="s">
        <v>48</v>
      </c>
      <c r="N32" s="26" t="s">
        <v>395</v>
      </c>
      <c r="O32" s="12"/>
      <c r="P32" s="10"/>
      <c r="Q32" s="10"/>
      <c r="R32" s="8"/>
      <c r="S32" s="10"/>
      <c r="T32" s="10"/>
      <c r="U32" s="10"/>
      <c r="V32" s="9"/>
      <c r="W32" s="10"/>
      <c r="X32" s="10"/>
      <c r="Y32" s="10"/>
      <c r="Z32" s="10"/>
      <c r="AA32" s="10"/>
      <c r="AB32" s="10"/>
      <c r="AC32" s="10"/>
      <c r="AD32" s="10"/>
      <c r="AE32" s="30"/>
      <c r="AF32" s="30"/>
    </row>
    <row r="33" spans="2:32" ht="42.95" customHeight="1" x14ac:dyDescent="0.3">
      <c r="B33" s="10">
        <v>28</v>
      </c>
      <c r="C33" s="30" t="s">
        <v>203</v>
      </c>
      <c r="D33" s="30" t="s">
        <v>37</v>
      </c>
      <c r="E33" s="31" t="s">
        <v>201</v>
      </c>
      <c r="F33" s="35" t="s">
        <v>219</v>
      </c>
      <c r="G33" s="31" t="s">
        <v>202</v>
      </c>
      <c r="H33" s="31"/>
      <c r="I33" s="36" t="s">
        <v>200</v>
      </c>
      <c r="J33" s="33">
        <v>4792.3189000000002</v>
      </c>
      <c r="K33" s="34">
        <v>261</v>
      </c>
      <c r="L33" s="34"/>
      <c r="M33" s="26" t="s">
        <v>48</v>
      </c>
      <c r="N33" s="26" t="s">
        <v>395</v>
      </c>
      <c r="O33" s="12"/>
      <c r="P33" s="10"/>
      <c r="Q33" s="10"/>
      <c r="R33" s="8"/>
      <c r="S33" s="10"/>
      <c r="T33" s="10"/>
      <c r="U33" s="10"/>
      <c r="V33" s="9"/>
      <c r="W33" s="10"/>
      <c r="X33" s="10"/>
      <c r="Y33" s="10"/>
      <c r="Z33" s="10"/>
      <c r="AA33" s="10"/>
      <c r="AB33" s="10"/>
      <c r="AC33" s="10"/>
      <c r="AD33" s="10"/>
      <c r="AE33" s="30"/>
      <c r="AF33" s="30"/>
    </row>
    <row r="34" spans="2:32" ht="42.95" customHeight="1" x14ac:dyDescent="0.3">
      <c r="B34" s="10">
        <v>29</v>
      </c>
      <c r="C34" s="30" t="s">
        <v>203</v>
      </c>
      <c r="D34" s="30" t="s">
        <v>37</v>
      </c>
      <c r="E34" s="31" t="s">
        <v>220</v>
      </c>
      <c r="F34" s="35" t="s">
        <v>221</v>
      </c>
      <c r="G34" s="31" t="s">
        <v>222</v>
      </c>
      <c r="H34" s="31"/>
      <c r="I34" s="36" t="s">
        <v>148</v>
      </c>
      <c r="J34" s="33">
        <f>2649.25+4707.7</f>
        <v>7356.95</v>
      </c>
      <c r="K34" s="34">
        <v>128</v>
      </c>
      <c r="L34" s="34"/>
      <c r="M34" s="26" t="s">
        <v>48</v>
      </c>
      <c r="N34" s="26" t="s">
        <v>395</v>
      </c>
      <c r="O34" s="12"/>
      <c r="P34" s="10"/>
      <c r="Q34" s="10"/>
      <c r="R34" s="8"/>
      <c r="S34" s="10"/>
      <c r="T34" s="10"/>
      <c r="U34" s="10"/>
      <c r="V34" s="9"/>
      <c r="W34" s="10"/>
      <c r="X34" s="10"/>
      <c r="Y34" s="10"/>
      <c r="Z34" s="10"/>
      <c r="AA34" s="10"/>
      <c r="AB34" s="10"/>
      <c r="AC34" s="10"/>
      <c r="AD34" s="10"/>
      <c r="AE34" s="30"/>
      <c r="AF34" s="30"/>
    </row>
    <row r="35" spans="2:32" ht="42.95" customHeight="1" x14ac:dyDescent="0.3">
      <c r="B35" s="10">
        <v>30</v>
      </c>
      <c r="C35" s="30" t="s">
        <v>203</v>
      </c>
      <c r="D35" s="30" t="s">
        <v>37</v>
      </c>
      <c r="E35" s="31" t="s">
        <v>66</v>
      </c>
      <c r="F35" s="32" t="s">
        <v>223</v>
      </c>
      <c r="G35" s="31" t="s">
        <v>199</v>
      </c>
      <c r="H35" s="31"/>
      <c r="I35" s="31" t="s">
        <v>200</v>
      </c>
      <c r="J35" s="33">
        <v>1465</v>
      </c>
      <c r="K35" s="34">
        <v>8</v>
      </c>
      <c r="L35" s="34"/>
      <c r="M35" s="26" t="s">
        <v>48</v>
      </c>
      <c r="N35" s="26" t="s">
        <v>395</v>
      </c>
      <c r="O35" s="12"/>
      <c r="P35" s="10"/>
      <c r="Q35" s="10"/>
      <c r="R35" s="8"/>
      <c r="S35" s="10"/>
      <c r="T35" s="10"/>
      <c r="U35" s="10"/>
      <c r="V35" s="9"/>
      <c r="W35" s="10"/>
      <c r="X35" s="10"/>
      <c r="Y35" s="10"/>
      <c r="Z35" s="10"/>
      <c r="AA35" s="10"/>
      <c r="AB35" s="10"/>
      <c r="AC35" s="10"/>
      <c r="AD35" s="10"/>
      <c r="AE35" s="30"/>
      <c r="AF35" s="30"/>
    </row>
    <row r="36" spans="2:32" s="7" customFormat="1" ht="42.95" customHeight="1" x14ac:dyDescent="0.3">
      <c r="B36" s="10">
        <v>31</v>
      </c>
      <c r="C36" s="30" t="s">
        <v>203</v>
      </c>
      <c r="D36" s="30" t="s">
        <v>37</v>
      </c>
      <c r="E36" s="31" t="s">
        <v>63</v>
      </c>
      <c r="F36" s="32" t="s">
        <v>224</v>
      </c>
      <c r="G36" s="31" t="s">
        <v>69</v>
      </c>
      <c r="H36" s="31"/>
      <c r="I36" s="31" t="s">
        <v>200</v>
      </c>
      <c r="J36" s="33">
        <v>3439</v>
      </c>
      <c r="K36" s="34">
        <v>40</v>
      </c>
      <c r="L36" s="34"/>
      <c r="M36" s="26" t="s">
        <v>48</v>
      </c>
      <c r="N36" s="26" t="s">
        <v>395</v>
      </c>
      <c r="O36" s="12">
        <f t="shared" si="0"/>
        <v>0</v>
      </c>
      <c r="P36" s="10"/>
      <c r="Q36" s="10"/>
      <c r="R36" s="8"/>
      <c r="S36" s="10"/>
      <c r="T36" s="10"/>
      <c r="U36" s="10"/>
      <c r="V36" s="9"/>
      <c r="W36" s="10"/>
      <c r="X36" s="10"/>
      <c r="Y36" s="10"/>
      <c r="Z36" s="10"/>
      <c r="AA36" s="10"/>
      <c r="AB36" s="10"/>
      <c r="AC36" s="10"/>
      <c r="AD36" s="10"/>
      <c r="AE36" s="30"/>
      <c r="AF36" s="30"/>
    </row>
    <row r="37" spans="2:32" ht="42.95" customHeight="1" x14ac:dyDescent="0.3">
      <c r="B37" s="10">
        <v>32</v>
      </c>
      <c r="C37" s="30" t="s">
        <v>203</v>
      </c>
      <c r="D37" s="30" t="s">
        <v>37</v>
      </c>
      <c r="E37" s="31" t="s">
        <v>64</v>
      </c>
      <c r="F37" s="32" t="s">
        <v>225</v>
      </c>
      <c r="G37" s="31" t="s">
        <v>69</v>
      </c>
      <c r="H37" s="31"/>
      <c r="I37" s="31" t="s">
        <v>200</v>
      </c>
      <c r="J37" s="33">
        <v>2650</v>
      </c>
      <c r="K37" s="34">
        <v>20</v>
      </c>
      <c r="L37" s="34"/>
      <c r="M37" s="26" t="s">
        <v>48</v>
      </c>
      <c r="N37" s="26" t="s">
        <v>395</v>
      </c>
      <c r="O37" s="12">
        <f t="shared" si="0"/>
        <v>0</v>
      </c>
      <c r="P37" s="10"/>
      <c r="Q37" s="10"/>
      <c r="R37" s="8"/>
      <c r="S37" s="10"/>
      <c r="T37" s="10"/>
      <c r="U37" s="10"/>
      <c r="V37" s="9"/>
      <c r="W37" s="10"/>
      <c r="X37" s="10"/>
      <c r="Y37" s="10"/>
      <c r="Z37" s="10"/>
      <c r="AA37" s="10"/>
      <c r="AB37" s="10"/>
      <c r="AC37" s="10"/>
      <c r="AD37" s="10"/>
      <c r="AE37" s="30"/>
      <c r="AF37" s="30"/>
    </row>
    <row r="38" spans="2:32" ht="42.95" customHeight="1" x14ac:dyDescent="0.3">
      <c r="B38" s="10">
        <v>33</v>
      </c>
      <c r="C38" s="30" t="s">
        <v>203</v>
      </c>
      <c r="D38" s="30" t="s">
        <v>37</v>
      </c>
      <c r="E38" s="31" t="s">
        <v>61</v>
      </c>
      <c r="F38" s="32" t="s">
        <v>226</v>
      </c>
      <c r="G38" s="31" t="s">
        <v>167</v>
      </c>
      <c r="H38" s="31"/>
      <c r="I38" s="31" t="s">
        <v>200</v>
      </c>
      <c r="J38" s="33">
        <v>9498</v>
      </c>
      <c r="K38" s="34">
        <v>500</v>
      </c>
      <c r="L38" s="34"/>
      <c r="M38" s="26" t="s">
        <v>48</v>
      </c>
      <c r="N38" s="26" t="s">
        <v>395</v>
      </c>
      <c r="O38" s="12">
        <f t="shared" si="0"/>
        <v>0</v>
      </c>
      <c r="P38" s="10"/>
      <c r="Q38" s="10"/>
      <c r="R38" s="8"/>
      <c r="S38" s="10"/>
      <c r="T38" s="10"/>
      <c r="U38" s="10"/>
      <c r="V38" s="9"/>
      <c r="W38" s="10"/>
      <c r="X38" s="10"/>
      <c r="Y38" s="10"/>
      <c r="Z38" s="10"/>
      <c r="AA38" s="10"/>
      <c r="AB38" s="10"/>
      <c r="AC38" s="10"/>
      <c r="AD38" s="10"/>
      <c r="AE38" s="30"/>
      <c r="AF38" s="30"/>
    </row>
    <row r="39" spans="2:32" ht="42.95" customHeight="1" x14ac:dyDescent="0.3">
      <c r="B39" s="10">
        <v>34</v>
      </c>
      <c r="C39" s="30" t="s">
        <v>203</v>
      </c>
      <c r="D39" s="30" t="s">
        <v>37</v>
      </c>
      <c r="E39" s="31" t="s">
        <v>65</v>
      </c>
      <c r="F39" s="32" t="s">
        <v>227</v>
      </c>
      <c r="G39" s="31" t="s">
        <v>228</v>
      </c>
      <c r="H39" s="31"/>
      <c r="I39" s="31" t="s">
        <v>200</v>
      </c>
      <c r="J39" s="33">
        <v>2118</v>
      </c>
      <c r="K39" s="34">
        <v>60</v>
      </c>
      <c r="L39" s="34"/>
      <c r="M39" s="26" t="s">
        <v>48</v>
      </c>
      <c r="N39" s="26" t="s">
        <v>395</v>
      </c>
      <c r="O39" s="12">
        <f t="shared" si="0"/>
        <v>0</v>
      </c>
      <c r="P39" s="10"/>
      <c r="Q39" s="10"/>
      <c r="R39" s="8"/>
      <c r="S39" s="10"/>
      <c r="T39" s="10"/>
      <c r="U39" s="10"/>
      <c r="V39" s="9"/>
      <c r="W39" s="10"/>
      <c r="X39" s="10"/>
      <c r="Y39" s="10"/>
      <c r="Z39" s="10"/>
      <c r="AA39" s="10"/>
      <c r="AB39" s="10"/>
      <c r="AC39" s="10"/>
      <c r="AD39" s="10"/>
      <c r="AE39" s="30"/>
      <c r="AF39" s="30"/>
    </row>
    <row r="40" spans="2:32" ht="42.95" customHeight="1" x14ac:dyDescent="0.3">
      <c r="B40" s="10">
        <v>35</v>
      </c>
      <c r="C40" s="30" t="s">
        <v>203</v>
      </c>
      <c r="D40" s="30" t="s">
        <v>37</v>
      </c>
      <c r="E40" s="31" t="s">
        <v>62</v>
      </c>
      <c r="F40" s="32" t="s">
        <v>229</v>
      </c>
      <c r="G40" s="31" t="s">
        <v>69</v>
      </c>
      <c r="H40" s="31"/>
      <c r="I40" s="31" t="s">
        <v>200</v>
      </c>
      <c r="J40" s="33">
        <v>13915</v>
      </c>
      <c r="K40" s="34">
        <v>450</v>
      </c>
      <c r="L40" s="34"/>
      <c r="M40" s="26" t="s">
        <v>48</v>
      </c>
      <c r="N40" s="26" t="s">
        <v>395</v>
      </c>
      <c r="O40" s="12">
        <f t="shared" si="0"/>
        <v>0</v>
      </c>
      <c r="P40" s="10"/>
      <c r="Q40" s="10"/>
      <c r="R40" s="8"/>
      <c r="S40" s="10"/>
      <c r="T40" s="10"/>
      <c r="U40" s="10"/>
      <c r="V40" s="9"/>
      <c r="W40" s="10"/>
      <c r="X40" s="10"/>
      <c r="Y40" s="10"/>
      <c r="Z40" s="10"/>
      <c r="AA40" s="10"/>
      <c r="AB40" s="10"/>
      <c r="AC40" s="10"/>
      <c r="AD40" s="10"/>
      <c r="AE40" s="30"/>
      <c r="AF40" s="30"/>
    </row>
    <row r="41" spans="2:32" ht="42.95" customHeight="1" x14ac:dyDescent="0.3">
      <c r="B41" s="10">
        <v>36</v>
      </c>
      <c r="C41" s="30" t="s">
        <v>203</v>
      </c>
      <c r="D41" s="30" t="s">
        <v>37</v>
      </c>
      <c r="E41" s="31" t="s">
        <v>67</v>
      </c>
      <c r="F41" s="32" t="s">
        <v>230</v>
      </c>
      <c r="G41" s="31" t="s">
        <v>69</v>
      </c>
      <c r="H41" s="31"/>
      <c r="I41" s="31" t="s">
        <v>200</v>
      </c>
      <c r="J41" s="33">
        <v>3360</v>
      </c>
      <c r="K41" s="34">
        <v>37.5</v>
      </c>
      <c r="L41" s="34"/>
      <c r="M41" s="26" t="s">
        <v>48</v>
      </c>
      <c r="N41" s="26" t="s">
        <v>395</v>
      </c>
      <c r="O41" s="12">
        <f t="shared" si="0"/>
        <v>0</v>
      </c>
      <c r="P41" s="10"/>
      <c r="Q41" s="10"/>
      <c r="R41" s="8"/>
      <c r="S41" s="10"/>
      <c r="T41" s="10"/>
      <c r="U41" s="10"/>
      <c r="V41" s="9"/>
      <c r="W41" s="10"/>
      <c r="X41" s="10"/>
      <c r="Y41" s="10"/>
      <c r="Z41" s="10"/>
      <c r="AA41" s="10"/>
      <c r="AB41" s="10"/>
      <c r="AC41" s="10"/>
      <c r="AD41" s="10"/>
      <c r="AE41" s="30"/>
      <c r="AF41" s="30"/>
    </row>
    <row r="42" spans="2:32" ht="42.95" customHeight="1" x14ac:dyDescent="0.3">
      <c r="B42" s="10">
        <v>37</v>
      </c>
      <c r="C42" s="30" t="s">
        <v>203</v>
      </c>
      <c r="D42" s="30" t="s">
        <v>37</v>
      </c>
      <c r="E42" s="31" t="s">
        <v>231</v>
      </c>
      <c r="F42" s="32" t="s">
        <v>232</v>
      </c>
      <c r="G42" s="31" t="s">
        <v>228</v>
      </c>
      <c r="H42" s="31"/>
      <c r="I42" s="31" t="s">
        <v>200</v>
      </c>
      <c r="J42" s="33">
        <v>834.65</v>
      </c>
      <c r="K42" s="34">
        <v>46.88</v>
      </c>
      <c r="L42" s="34"/>
      <c r="M42" s="26" t="s">
        <v>48</v>
      </c>
      <c r="N42" s="26" t="s">
        <v>395</v>
      </c>
      <c r="O42" s="12">
        <f t="shared" si="0"/>
        <v>0</v>
      </c>
      <c r="P42" s="10"/>
      <c r="Q42" s="10"/>
      <c r="R42" s="8"/>
      <c r="S42" s="10"/>
      <c r="T42" s="10"/>
      <c r="U42" s="10"/>
      <c r="V42" s="9"/>
      <c r="W42" s="10"/>
      <c r="X42" s="10"/>
      <c r="Y42" s="10"/>
      <c r="Z42" s="10"/>
      <c r="AA42" s="10"/>
      <c r="AB42" s="10"/>
      <c r="AC42" s="10"/>
      <c r="AD42" s="10"/>
      <c r="AE42" s="30" t="s">
        <v>367</v>
      </c>
      <c r="AF42" s="30"/>
    </row>
    <row r="43" spans="2:32" ht="42.95" customHeight="1" x14ac:dyDescent="0.3">
      <c r="B43" s="10">
        <v>38</v>
      </c>
      <c r="C43" s="30" t="s">
        <v>203</v>
      </c>
      <c r="D43" s="30" t="s">
        <v>37</v>
      </c>
      <c r="E43" s="31" t="s">
        <v>117</v>
      </c>
      <c r="F43" s="32" t="s">
        <v>233</v>
      </c>
      <c r="G43" s="31" t="s">
        <v>69</v>
      </c>
      <c r="H43" s="31"/>
      <c r="I43" s="31" t="s">
        <v>200</v>
      </c>
      <c r="J43" s="33">
        <v>1427</v>
      </c>
      <c r="K43" s="34">
        <v>10</v>
      </c>
      <c r="L43" s="34"/>
      <c r="M43" s="26" t="s">
        <v>48</v>
      </c>
      <c r="N43" s="26" t="s">
        <v>395</v>
      </c>
      <c r="O43" s="12">
        <f t="shared" si="0"/>
        <v>0</v>
      </c>
      <c r="P43" s="10"/>
      <c r="Q43" s="10"/>
      <c r="R43" s="8"/>
      <c r="S43" s="10"/>
      <c r="T43" s="10"/>
      <c r="U43" s="10"/>
      <c r="V43" s="9"/>
      <c r="W43" s="10"/>
      <c r="X43" s="10"/>
      <c r="Y43" s="10"/>
      <c r="Z43" s="10"/>
      <c r="AA43" s="10"/>
      <c r="AB43" s="10"/>
      <c r="AC43" s="10"/>
      <c r="AD43" s="10"/>
      <c r="AE43" s="30"/>
      <c r="AF43" s="30"/>
    </row>
    <row r="44" spans="2:32" ht="42.95" customHeight="1" x14ac:dyDescent="0.3">
      <c r="B44" s="10">
        <v>39</v>
      </c>
      <c r="C44" s="30" t="s">
        <v>203</v>
      </c>
      <c r="D44" s="30" t="s">
        <v>37</v>
      </c>
      <c r="E44" s="31" t="s">
        <v>121</v>
      </c>
      <c r="F44" s="32" t="s">
        <v>234</v>
      </c>
      <c r="G44" s="31" t="s">
        <v>199</v>
      </c>
      <c r="H44" s="31"/>
      <c r="I44" s="31" t="s">
        <v>200</v>
      </c>
      <c r="J44" s="33">
        <v>4032</v>
      </c>
      <c r="K44" s="34">
        <v>110</v>
      </c>
      <c r="L44" s="34"/>
      <c r="M44" s="26" t="s">
        <v>48</v>
      </c>
      <c r="N44" s="26" t="s">
        <v>395</v>
      </c>
      <c r="O44" s="12">
        <f t="shared" si="0"/>
        <v>0</v>
      </c>
      <c r="P44" s="10"/>
      <c r="Q44" s="10"/>
      <c r="R44" s="8"/>
      <c r="S44" s="10"/>
      <c r="T44" s="10"/>
      <c r="U44" s="10"/>
      <c r="V44" s="9"/>
      <c r="W44" s="10"/>
      <c r="X44" s="10"/>
      <c r="Y44" s="10"/>
      <c r="Z44" s="10"/>
      <c r="AA44" s="10"/>
      <c r="AB44" s="10"/>
      <c r="AC44" s="10"/>
      <c r="AD44" s="10"/>
      <c r="AE44" s="30"/>
      <c r="AF44" s="30"/>
    </row>
    <row r="45" spans="2:32" ht="42.95" customHeight="1" x14ac:dyDescent="0.3">
      <c r="B45" s="10">
        <v>40</v>
      </c>
      <c r="C45" s="30" t="s">
        <v>203</v>
      </c>
      <c r="D45" s="30" t="s">
        <v>37</v>
      </c>
      <c r="E45" s="31" t="s">
        <v>118</v>
      </c>
      <c r="F45" s="32" t="s">
        <v>235</v>
      </c>
      <c r="G45" s="31" t="s">
        <v>70</v>
      </c>
      <c r="H45" s="31"/>
      <c r="I45" s="31" t="s">
        <v>236</v>
      </c>
      <c r="J45" s="33">
        <v>1118446</v>
      </c>
      <c r="K45" s="34">
        <v>30</v>
      </c>
      <c r="L45" s="34"/>
      <c r="M45" s="26" t="s">
        <v>48</v>
      </c>
      <c r="N45" s="26" t="s">
        <v>395</v>
      </c>
      <c r="O45" s="12">
        <f t="shared" si="0"/>
        <v>0</v>
      </c>
      <c r="P45" s="10"/>
      <c r="Q45" s="10"/>
      <c r="R45" s="8"/>
      <c r="S45" s="10"/>
      <c r="T45" s="10"/>
      <c r="U45" s="10"/>
      <c r="V45" s="9"/>
      <c r="W45" s="10"/>
      <c r="X45" s="10"/>
      <c r="Y45" s="10"/>
      <c r="Z45" s="10"/>
      <c r="AA45" s="10"/>
      <c r="AB45" s="10"/>
      <c r="AC45" s="10"/>
      <c r="AD45" s="10"/>
      <c r="AE45" s="30"/>
      <c r="AF45" s="30"/>
    </row>
    <row r="46" spans="2:32" ht="42.95" customHeight="1" x14ac:dyDescent="0.3">
      <c r="B46" s="10">
        <v>41</v>
      </c>
      <c r="C46" s="30" t="s">
        <v>203</v>
      </c>
      <c r="D46" s="30" t="s">
        <v>37</v>
      </c>
      <c r="E46" s="31" t="s">
        <v>68</v>
      </c>
      <c r="F46" s="32" t="s">
        <v>237</v>
      </c>
      <c r="G46" s="31" t="s">
        <v>147</v>
      </c>
      <c r="H46" s="31"/>
      <c r="I46" s="31" t="s">
        <v>200</v>
      </c>
      <c r="J46" s="33">
        <v>14157</v>
      </c>
      <c r="K46" s="34">
        <v>25</v>
      </c>
      <c r="L46" s="34"/>
      <c r="M46" s="26" t="s">
        <v>48</v>
      </c>
      <c r="N46" s="26" t="s">
        <v>395</v>
      </c>
      <c r="O46" s="12">
        <f t="shared" si="0"/>
        <v>0</v>
      </c>
      <c r="P46" s="10"/>
      <c r="Q46" s="10"/>
      <c r="R46" s="8"/>
      <c r="S46" s="10"/>
      <c r="T46" s="10"/>
      <c r="U46" s="10"/>
      <c r="V46" s="9"/>
      <c r="W46" s="10"/>
      <c r="X46" s="10"/>
      <c r="Y46" s="10"/>
      <c r="Z46" s="10"/>
      <c r="AA46" s="10"/>
      <c r="AB46" s="10"/>
      <c r="AC46" s="10"/>
      <c r="AD46" s="10"/>
      <c r="AE46" s="30"/>
      <c r="AF46" s="30"/>
    </row>
    <row r="47" spans="2:32" ht="42.95" customHeight="1" x14ac:dyDescent="0.3">
      <c r="B47" s="10">
        <v>42</v>
      </c>
      <c r="C47" s="30" t="s">
        <v>203</v>
      </c>
      <c r="D47" s="30" t="s">
        <v>37</v>
      </c>
      <c r="E47" s="31" t="s">
        <v>123</v>
      </c>
      <c r="F47" s="32" t="s">
        <v>238</v>
      </c>
      <c r="G47" s="31" t="s">
        <v>199</v>
      </c>
      <c r="H47" s="31"/>
      <c r="I47" s="31" t="s">
        <v>200</v>
      </c>
      <c r="J47" s="33">
        <v>874</v>
      </c>
      <c r="K47" s="34">
        <v>30</v>
      </c>
      <c r="L47" s="34"/>
      <c r="M47" s="26" t="s">
        <v>48</v>
      </c>
      <c r="N47" s="26" t="s">
        <v>395</v>
      </c>
      <c r="O47" s="12">
        <f t="shared" si="0"/>
        <v>0</v>
      </c>
      <c r="P47" s="10"/>
      <c r="Q47" s="10"/>
      <c r="R47" s="8"/>
      <c r="S47" s="10"/>
      <c r="T47" s="10"/>
      <c r="U47" s="10"/>
      <c r="V47" s="9"/>
      <c r="W47" s="10"/>
      <c r="X47" s="10"/>
      <c r="Y47" s="10"/>
      <c r="Z47" s="10"/>
      <c r="AA47" s="10"/>
      <c r="AB47" s="10"/>
      <c r="AC47" s="10"/>
      <c r="AD47" s="10"/>
      <c r="AE47" s="30"/>
      <c r="AF47" s="30"/>
    </row>
    <row r="48" spans="2:32" ht="42.95" customHeight="1" x14ac:dyDescent="0.3">
      <c r="B48" s="10">
        <v>43</v>
      </c>
      <c r="C48" s="30" t="s">
        <v>203</v>
      </c>
      <c r="D48" s="30" t="s">
        <v>37</v>
      </c>
      <c r="E48" s="31" t="s">
        <v>98</v>
      </c>
      <c r="F48" s="32" t="s">
        <v>239</v>
      </c>
      <c r="G48" s="31" t="s">
        <v>147</v>
      </c>
      <c r="H48" s="31"/>
      <c r="I48" s="31" t="s">
        <v>200</v>
      </c>
      <c r="J48" s="33">
        <v>4186.3320000000003</v>
      </c>
      <c r="K48" s="34">
        <v>140</v>
      </c>
      <c r="L48" s="34"/>
      <c r="M48" s="26" t="s">
        <v>48</v>
      </c>
      <c r="N48" s="26" t="s">
        <v>395</v>
      </c>
      <c r="O48" s="12">
        <f t="shared" si="0"/>
        <v>0</v>
      </c>
      <c r="P48" s="10"/>
      <c r="Q48" s="10"/>
      <c r="R48" s="8"/>
      <c r="S48" s="10"/>
      <c r="T48" s="10"/>
      <c r="U48" s="10"/>
      <c r="V48" s="9"/>
      <c r="W48" s="10"/>
      <c r="X48" s="10"/>
      <c r="Y48" s="10"/>
      <c r="Z48" s="10"/>
      <c r="AA48" s="10"/>
      <c r="AB48" s="10"/>
      <c r="AC48" s="10"/>
      <c r="AD48" s="10"/>
      <c r="AE48" s="30"/>
      <c r="AF48" s="30"/>
    </row>
    <row r="49" spans="2:32" ht="42.95" customHeight="1" x14ac:dyDescent="0.3">
      <c r="B49" s="10">
        <v>44</v>
      </c>
      <c r="C49" s="30" t="s">
        <v>203</v>
      </c>
      <c r="D49" s="30" t="s">
        <v>37</v>
      </c>
      <c r="E49" s="31" t="s">
        <v>104</v>
      </c>
      <c r="F49" s="32" t="s">
        <v>240</v>
      </c>
      <c r="G49" s="31" t="s">
        <v>147</v>
      </c>
      <c r="H49" s="31"/>
      <c r="I49" s="31" t="s">
        <v>200</v>
      </c>
      <c r="J49" s="33">
        <v>3086</v>
      </c>
      <c r="K49" s="34">
        <v>98</v>
      </c>
      <c r="L49" s="34"/>
      <c r="M49" s="26" t="s">
        <v>48</v>
      </c>
      <c r="N49" s="26" t="s">
        <v>395</v>
      </c>
      <c r="O49" s="12">
        <f t="shared" si="0"/>
        <v>0</v>
      </c>
      <c r="P49" s="10"/>
      <c r="Q49" s="10"/>
      <c r="R49" s="8"/>
      <c r="S49" s="10"/>
      <c r="T49" s="10"/>
      <c r="U49" s="10"/>
      <c r="V49" s="9"/>
      <c r="W49" s="10"/>
      <c r="X49" s="10"/>
      <c r="Y49" s="10"/>
      <c r="Z49" s="10"/>
      <c r="AA49" s="10"/>
      <c r="AB49" s="10"/>
      <c r="AC49" s="10"/>
      <c r="AD49" s="10"/>
      <c r="AE49" s="30"/>
      <c r="AF49" s="30"/>
    </row>
    <row r="50" spans="2:32" ht="42.95" customHeight="1" x14ac:dyDescent="0.3">
      <c r="B50" s="10">
        <v>45</v>
      </c>
      <c r="C50" s="30" t="s">
        <v>203</v>
      </c>
      <c r="D50" s="30" t="s">
        <v>37</v>
      </c>
      <c r="E50" s="31" t="s">
        <v>241</v>
      </c>
      <c r="F50" s="32" t="s">
        <v>242</v>
      </c>
      <c r="G50" s="31" t="s">
        <v>202</v>
      </c>
      <c r="H50" s="31"/>
      <c r="I50" s="31" t="s">
        <v>200</v>
      </c>
      <c r="J50" s="33">
        <v>1990</v>
      </c>
      <c r="K50" s="34">
        <v>169</v>
      </c>
      <c r="L50" s="34"/>
      <c r="M50" s="26" t="s">
        <v>48</v>
      </c>
      <c r="N50" s="26" t="s">
        <v>395</v>
      </c>
      <c r="O50" s="12">
        <f t="shared" si="0"/>
        <v>0</v>
      </c>
      <c r="P50" s="10"/>
      <c r="Q50" s="10"/>
      <c r="R50" s="8"/>
      <c r="S50" s="10"/>
      <c r="T50" s="10"/>
      <c r="U50" s="10"/>
      <c r="V50" s="9"/>
      <c r="W50" s="10"/>
      <c r="X50" s="10"/>
      <c r="Y50" s="10"/>
      <c r="Z50" s="10"/>
      <c r="AA50" s="10"/>
      <c r="AB50" s="10"/>
      <c r="AC50" s="10"/>
      <c r="AD50" s="10"/>
      <c r="AE50" s="30"/>
      <c r="AF50" s="30"/>
    </row>
    <row r="51" spans="2:32" ht="42.95" customHeight="1" x14ac:dyDescent="0.3">
      <c r="B51" s="10">
        <v>46</v>
      </c>
      <c r="C51" s="30" t="s">
        <v>203</v>
      </c>
      <c r="D51" s="30" t="s">
        <v>37</v>
      </c>
      <c r="E51" s="31" t="s">
        <v>124</v>
      </c>
      <c r="F51" s="32" t="s">
        <v>243</v>
      </c>
      <c r="G51" s="31" t="s">
        <v>202</v>
      </c>
      <c r="H51" s="31"/>
      <c r="I51" s="31" t="s">
        <v>200</v>
      </c>
      <c r="J51" s="33">
        <v>1762</v>
      </c>
      <c r="K51" s="34">
        <v>90</v>
      </c>
      <c r="L51" s="34"/>
      <c r="M51" s="26" t="s">
        <v>48</v>
      </c>
      <c r="N51" s="26" t="s">
        <v>395</v>
      </c>
      <c r="O51" s="12">
        <f t="shared" si="0"/>
        <v>0</v>
      </c>
      <c r="P51" s="10"/>
      <c r="Q51" s="10"/>
      <c r="R51" s="8"/>
      <c r="S51" s="10"/>
      <c r="T51" s="10"/>
      <c r="U51" s="10"/>
      <c r="V51" s="9"/>
      <c r="W51" s="10"/>
      <c r="X51" s="10"/>
      <c r="Y51" s="10"/>
      <c r="Z51" s="10"/>
      <c r="AA51" s="10"/>
      <c r="AB51" s="10"/>
      <c r="AC51" s="10"/>
      <c r="AD51" s="10"/>
      <c r="AE51" s="30"/>
      <c r="AF51" s="30"/>
    </row>
    <row r="52" spans="2:32" ht="42.95" customHeight="1" x14ac:dyDescent="0.3">
      <c r="B52" s="10">
        <v>47</v>
      </c>
      <c r="C52" s="30" t="s">
        <v>203</v>
      </c>
      <c r="D52" s="30" t="s">
        <v>37</v>
      </c>
      <c r="E52" s="31" t="s">
        <v>133</v>
      </c>
      <c r="F52" s="32" t="s">
        <v>244</v>
      </c>
      <c r="G52" s="31" t="s">
        <v>202</v>
      </c>
      <c r="H52" s="31"/>
      <c r="I52" s="31" t="s">
        <v>200</v>
      </c>
      <c r="J52" s="33">
        <v>2341</v>
      </c>
      <c r="K52" s="34">
        <v>70</v>
      </c>
      <c r="L52" s="34"/>
      <c r="M52" s="26" t="s">
        <v>48</v>
      </c>
      <c r="N52" s="26" t="s">
        <v>395</v>
      </c>
      <c r="O52" s="12">
        <f t="shared" si="0"/>
        <v>0</v>
      </c>
      <c r="P52" s="10"/>
      <c r="Q52" s="10"/>
      <c r="R52" s="8"/>
      <c r="S52" s="10"/>
      <c r="T52" s="10"/>
      <c r="U52" s="10"/>
      <c r="V52" s="9"/>
      <c r="W52" s="10"/>
      <c r="X52" s="10"/>
      <c r="Y52" s="10"/>
      <c r="Z52" s="10"/>
      <c r="AA52" s="10"/>
      <c r="AB52" s="10"/>
      <c r="AC52" s="10"/>
      <c r="AD52" s="10"/>
      <c r="AE52" s="30"/>
      <c r="AF52" s="30"/>
    </row>
    <row r="53" spans="2:32" ht="42.95" customHeight="1" x14ac:dyDescent="0.3">
      <c r="B53" s="10">
        <v>48</v>
      </c>
      <c r="C53" s="30" t="s">
        <v>203</v>
      </c>
      <c r="D53" s="30" t="s">
        <v>37</v>
      </c>
      <c r="E53" s="31" t="s">
        <v>90</v>
      </c>
      <c r="F53" s="32" t="s">
        <v>245</v>
      </c>
      <c r="G53" s="31" t="s">
        <v>147</v>
      </c>
      <c r="H53" s="31"/>
      <c r="I53" s="31" t="s">
        <v>200</v>
      </c>
      <c r="J53" s="33">
        <v>7221</v>
      </c>
      <c r="K53" s="34">
        <v>26</v>
      </c>
      <c r="L53" s="34"/>
      <c r="M53" s="26" t="s">
        <v>48</v>
      </c>
      <c r="N53" s="26" t="s">
        <v>395</v>
      </c>
      <c r="O53" s="12">
        <f t="shared" si="0"/>
        <v>0</v>
      </c>
      <c r="P53" s="10"/>
      <c r="Q53" s="10"/>
      <c r="R53" s="8"/>
      <c r="S53" s="10"/>
      <c r="T53" s="10"/>
      <c r="U53" s="10"/>
      <c r="V53" s="9"/>
      <c r="W53" s="10"/>
      <c r="X53" s="10"/>
      <c r="Y53" s="10"/>
      <c r="Z53" s="10"/>
      <c r="AA53" s="10"/>
      <c r="AB53" s="10"/>
      <c r="AC53" s="10"/>
      <c r="AD53" s="10"/>
      <c r="AE53" s="30"/>
      <c r="AF53" s="30"/>
    </row>
    <row r="54" spans="2:32" ht="42.95" customHeight="1" x14ac:dyDescent="0.3">
      <c r="B54" s="10">
        <v>49</v>
      </c>
      <c r="C54" s="30" t="s">
        <v>203</v>
      </c>
      <c r="D54" s="30" t="s">
        <v>37</v>
      </c>
      <c r="E54" s="31" t="s">
        <v>95</v>
      </c>
      <c r="F54" s="32" t="s">
        <v>246</v>
      </c>
      <c r="G54" s="31" t="s">
        <v>147</v>
      </c>
      <c r="H54" s="31"/>
      <c r="I54" s="31" t="s">
        <v>200</v>
      </c>
      <c r="J54" s="33">
        <v>5421</v>
      </c>
      <c r="K54" s="34">
        <v>26</v>
      </c>
      <c r="L54" s="34"/>
      <c r="M54" s="26" t="s">
        <v>48</v>
      </c>
      <c r="N54" s="26" t="s">
        <v>395</v>
      </c>
      <c r="O54" s="12">
        <f t="shared" si="0"/>
        <v>0</v>
      </c>
      <c r="P54" s="10"/>
      <c r="Q54" s="10"/>
      <c r="R54" s="8"/>
      <c r="S54" s="10"/>
      <c r="T54" s="10"/>
      <c r="U54" s="10"/>
      <c r="V54" s="9"/>
      <c r="W54" s="10"/>
      <c r="X54" s="10"/>
      <c r="Y54" s="10"/>
      <c r="Z54" s="10"/>
      <c r="AA54" s="10"/>
      <c r="AB54" s="10"/>
      <c r="AC54" s="10"/>
      <c r="AD54" s="10"/>
      <c r="AE54" s="30"/>
      <c r="AF54" s="30"/>
    </row>
    <row r="55" spans="2:32" ht="42.95" customHeight="1" x14ac:dyDescent="0.3">
      <c r="B55" s="10">
        <v>50</v>
      </c>
      <c r="C55" s="30" t="s">
        <v>203</v>
      </c>
      <c r="D55" s="30" t="s">
        <v>37</v>
      </c>
      <c r="E55" s="31" t="s">
        <v>103</v>
      </c>
      <c r="F55" s="32" t="s">
        <v>247</v>
      </c>
      <c r="G55" s="31" t="s">
        <v>147</v>
      </c>
      <c r="H55" s="31"/>
      <c r="I55" s="31" t="s">
        <v>200</v>
      </c>
      <c r="J55" s="33">
        <v>3931</v>
      </c>
      <c r="K55" s="34">
        <v>30</v>
      </c>
      <c r="L55" s="34"/>
      <c r="M55" s="26" t="s">
        <v>48</v>
      </c>
      <c r="N55" s="26" t="s">
        <v>395</v>
      </c>
      <c r="O55" s="12">
        <f t="shared" si="0"/>
        <v>0</v>
      </c>
      <c r="P55" s="10"/>
      <c r="Q55" s="10"/>
      <c r="R55" s="8"/>
      <c r="S55" s="10"/>
      <c r="T55" s="10"/>
      <c r="U55" s="10"/>
      <c r="V55" s="9"/>
      <c r="W55" s="10"/>
      <c r="X55" s="10"/>
      <c r="Y55" s="10"/>
      <c r="Z55" s="10"/>
      <c r="AA55" s="10"/>
      <c r="AB55" s="10"/>
      <c r="AC55" s="10"/>
      <c r="AD55" s="10"/>
      <c r="AE55" s="30"/>
      <c r="AF55" s="30"/>
    </row>
    <row r="56" spans="2:32" ht="42.95" customHeight="1" x14ac:dyDescent="0.3">
      <c r="B56" s="10">
        <v>51</v>
      </c>
      <c r="C56" s="30" t="s">
        <v>203</v>
      </c>
      <c r="D56" s="30" t="s">
        <v>37</v>
      </c>
      <c r="E56" s="31" t="s">
        <v>125</v>
      </c>
      <c r="F56" s="32" t="s">
        <v>248</v>
      </c>
      <c r="G56" s="31" t="s">
        <v>202</v>
      </c>
      <c r="H56" s="31"/>
      <c r="I56" s="31" t="s">
        <v>200</v>
      </c>
      <c r="J56" s="33">
        <v>1672</v>
      </c>
      <c r="K56" s="34">
        <v>93</v>
      </c>
      <c r="L56" s="34"/>
      <c r="M56" s="26" t="s">
        <v>48</v>
      </c>
      <c r="N56" s="26" t="s">
        <v>395</v>
      </c>
      <c r="O56" s="12">
        <f t="shared" si="0"/>
        <v>0</v>
      </c>
      <c r="P56" s="10"/>
      <c r="Q56" s="10"/>
      <c r="R56" s="8"/>
      <c r="S56" s="10"/>
      <c r="T56" s="10"/>
      <c r="U56" s="10"/>
      <c r="V56" s="9"/>
      <c r="W56" s="10"/>
      <c r="X56" s="10"/>
      <c r="Y56" s="10"/>
      <c r="Z56" s="10"/>
      <c r="AA56" s="10"/>
      <c r="AB56" s="10"/>
      <c r="AC56" s="10"/>
      <c r="AD56" s="10"/>
      <c r="AE56" s="30"/>
      <c r="AF56" s="30"/>
    </row>
    <row r="57" spans="2:32" ht="42.95" customHeight="1" x14ac:dyDescent="0.3">
      <c r="B57" s="10">
        <v>52</v>
      </c>
      <c r="C57" s="30" t="s">
        <v>203</v>
      </c>
      <c r="D57" s="30" t="s">
        <v>37</v>
      </c>
      <c r="E57" s="31" t="s">
        <v>72</v>
      </c>
      <c r="F57" s="32" t="s">
        <v>249</v>
      </c>
      <c r="G57" s="31" t="s">
        <v>147</v>
      </c>
      <c r="H57" s="31"/>
      <c r="I57" s="31" t="s">
        <v>200</v>
      </c>
      <c r="J57" s="33">
        <v>13822.334000000001</v>
      </c>
      <c r="K57" s="34">
        <v>700</v>
      </c>
      <c r="L57" s="34"/>
      <c r="M57" s="26" t="s">
        <v>48</v>
      </c>
      <c r="N57" s="26" t="s">
        <v>395</v>
      </c>
      <c r="O57" s="12">
        <f t="shared" si="0"/>
        <v>0</v>
      </c>
      <c r="P57" s="10"/>
      <c r="Q57" s="10"/>
      <c r="R57" s="8"/>
      <c r="S57" s="10"/>
      <c r="T57" s="10"/>
      <c r="U57" s="10"/>
      <c r="V57" s="9"/>
      <c r="W57" s="10"/>
      <c r="X57" s="10"/>
      <c r="Y57" s="10"/>
      <c r="Z57" s="10"/>
      <c r="AA57" s="10"/>
      <c r="AB57" s="10"/>
      <c r="AC57" s="10"/>
      <c r="AD57" s="10"/>
      <c r="AE57" s="30"/>
      <c r="AF57" s="30"/>
    </row>
    <row r="58" spans="2:32" ht="42.95" customHeight="1" x14ac:dyDescent="0.3">
      <c r="B58" s="10">
        <v>53</v>
      </c>
      <c r="C58" s="30" t="s">
        <v>203</v>
      </c>
      <c r="D58" s="30" t="s">
        <v>37</v>
      </c>
      <c r="E58" s="31" t="s">
        <v>79</v>
      </c>
      <c r="F58" s="32" t="s">
        <v>250</v>
      </c>
      <c r="G58" s="31" t="s">
        <v>147</v>
      </c>
      <c r="H58" s="31"/>
      <c r="I58" s="31" t="s">
        <v>200</v>
      </c>
      <c r="J58" s="33">
        <v>10239</v>
      </c>
      <c r="K58" s="34">
        <v>36</v>
      </c>
      <c r="L58" s="34"/>
      <c r="M58" s="26" t="s">
        <v>48</v>
      </c>
      <c r="N58" s="26" t="s">
        <v>395</v>
      </c>
      <c r="O58" s="12">
        <f t="shared" si="0"/>
        <v>0</v>
      </c>
      <c r="P58" s="10"/>
      <c r="Q58" s="10"/>
      <c r="R58" s="8"/>
      <c r="S58" s="10"/>
      <c r="T58" s="10"/>
      <c r="U58" s="10"/>
      <c r="V58" s="9"/>
      <c r="W58" s="10"/>
      <c r="X58" s="10"/>
      <c r="Y58" s="10"/>
      <c r="Z58" s="10"/>
      <c r="AA58" s="10"/>
      <c r="AB58" s="10"/>
      <c r="AC58" s="10"/>
      <c r="AD58" s="10"/>
      <c r="AE58" s="30"/>
      <c r="AF58" s="30"/>
    </row>
    <row r="59" spans="2:32" ht="42.95" customHeight="1" x14ac:dyDescent="0.3">
      <c r="B59" s="10">
        <v>54</v>
      </c>
      <c r="C59" s="30" t="s">
        <v>203</v>
      </c>
      <c r="D59" s="30" t="s">
        <v>37</v>
      </c>
      <c r="E59" s="31" t="s">
        <v>88</v>
      </c>
      <c r="F59" s="32" t="s">
        <v>251</v>
      </c>
      <c r="G59" s="31" t="s">
        <v>147</v>
      </c>
      <c r="H59" s="31"/>
      <c r="I59" s="31" t="s">
        <v>200</v>
      </c>
      <c r="J59" s="33">
        <v>7919</v>
      </c>
      <c r="K59" s="34">
        <v>17.5</v>
      </c>
      <c r="L59" s="34"/>
      <c r="M59" s="26" t="s">
        <v>48</v>
      </c>
      <c r="N59" s="26" t="s">
        <v>395</v>
      </c>
      <c r="O59" s="12">
        <f t="shared" si="0"/>
        <v>0</v>
      </c>
      <c r="P59" s="10"/>
      <c r="Q59" s="10"/>
      <c r="R59" s="8"/>
      <c r="S59" s="10"/>
      <c r="T59" s="10"/>
      <c r="U59" s="10"/>
      <c r="V59" s="9"/>
      <c r="W59" s="10"/>
      <c r="X59" s="10"/>
      <c r="Y59" s="10"/>
      <c r="Z59" s="10"/>
      <c r="AA59" s="10"/>
      <c r="AB59" s="10"/>
      <c r="AC59" s="10"/>
      <c r="AD59" s="10"/>
      <c r="AE59" s="30"/>
      <c r="AF59" s="30"/>
    </row>
    <row r="60" spans="2:32" ht="42.95" customHeight="1" x14ac:dyDescent="0.3">
      <c r="B60" s="10">
        <v>55</v>
      </c>
      <c r="C60" s="30" t="s">
        <v>203</v>
      </c>
      <c r="D60" s="30" t="s">
        <v>37</v>
      </c>
      <c r="E60" s="31" t="s">
        <v>105</v>
      </c>
      <c r="F60" s="32" t="s">
        <v>252</v>
      </c>
      <c r="G60" s="31" t="s">
        <v>147</v>
      </c>
      <c r="H60" s="31"/>
      <c r="I60" s="31" t="s">
        <v>200</v>
      </c>
      <c r="J60" s="33">
        <v>1762</v>
      </c>
      <c r="K60" s="34">
        <v>20</v>
      </c>
      <c r="L60" s="34"/>
      <c r="M60" s="26" t="s">
        <v>48</v>
      </c>
      <c r="N60" s="26" t="s">
        <v>395</v>
      </c>
      <c r="O60" s="12">
        <f t="shared" si="0"/>
        <v>0</v>
      </c>
      <c r="P60" s="10"/>
      <c r="Q60" s="10"/>
      <c r="R60" s="8"/>
      <c r="S60" s="10"/>
      <c r="T60" s="10"/>
      <c r="U60" s="10"/>
      <c r="V60" s="9"/>
      <c r="W60" s="10"/>
      <c r="X60" s="10"/>
      <c r="Y60" s="10"/>
      <c r="Z60" s="10"/>
      <c r="AA60" s="10"/>
      <c r="AB60" s="10"/>
      <c r="AC60" s="10"/>
      <c r="AD60" s="10"/>
      <c r="AE60" s="30"/>
      <c r="AF60" s="30"/>
    </row>
    <row r="61" spans="2:32" ht="42.95" customHeight="1" x14ac:dyDescent="0.3">
      <c r="B61" s="10">
        <v>56</v>
      </c>
      <c r="C61" s="30" t="s">
        <v>203</v>
      </c>
      <c r="D61" s="30" t="s">
        <v>37</v>
      </c>
      <c r="E61" s="31" t="s">
        <v>108</v>
      </c>
      <c r="F61" s="32" t="s">
        <v>253</v>
      </c>
      <c r="G61" s="31" t="s">
        <v>69</v>
      </c>
      <c r="H61" s="31"/>
      <c r="I61" s="31" t="s">
        <v>200</v>
      </c>
      <c r="J61" s="33">
        <v>3014</v>
      </c>
      <c r="K61" s="34">
        <v>20</v>
      </c>
      <c r="L61" s="34"/>
      <c r="M61" s="26" t="s">
        <v>48</v>
      </c>
      <c r="N61" s="26" t="s">
        <v>395</v>
      </c>
      <c r="O61" s="12">
        <f t="shared" si="0"/>
        <v>0</v>
      </c>
      <c r="P61" s="10"/>
      <c r="Q61" s="10"/>
      <c r="R61" s="8"/>
      <c r="S61" s="10"/>
      <c r="T61" s="10"/>
      <c r="U61" s="10"/>
      <c r="V61" s="9"/>
      <c r="W61" s="10"/>
      <c r="X61" s="10"/>
      <c r="Y61" s="10"/>
      <c r="Z61" s="10"/>
      <c r="AA61" s="10"/>
      <c r="AB61" s="10"/>
      <c r="AC61" s="10"/>
      <c r="AD61" s="10"/>
      <c r="AE61" s="30"/>
      <c r="AF61" s="30"/>
    </row>
    <row r="62" spans="2:32" ht="42.95" customHeight="1" x14ac:dyDescent="0.3">
      <c r="B62" s="10">
        <v>57</v>
      </c>
      <c r="C62" s="30" t="s">
        <v>203</v>
      </c>
      <c r="D62" s="30" t="s">
        <v>37</v>
      </c>
      <c r="E62" s="31" t="s">
        <v>114</v>
      </c>
      <c r="F62" s="32" t="s">
        <v>254</v>
      </c>
      <c r="G62" s="31" t="s">
        <v>69</v>
      </c>
      <c r="H62" s="31"/>
      <c r="I62" s="31" t="s">
        <v>200</v>
      </c>
      <c r="J62" s="33">
        <v>2430</v>
      </c>
      <c r="K62" s="34">
        <v>20</v>
      </c>
      <c r="L62" s="34"/>
      <c r="M62" s="26" t="s">
        <v>48</v>
      </c>
      <c r="N62" s="26" t="s">
        <v>395</v>
      </c>
      <c r="O62" s="12">
        <f t="shared" si="0"/>
        <v>0</v>
      </c>
      <c r="P62" s="10"/>
      <c r="Q62" s="10"/>
      <c r="R62" s="8"/>
      <c r="S62" s="10"/>
      <c r="T62" s="10"/>
      <c r="U62" s="10"/>
      <c r="V62" s="9"/>
      <c r="W62" s="10"/>
      <c r="X62" s="10"/>
      <c r="Y62" s="10"/>
      <c r="Z62" s="10"/>
      <c r="AA62" s="10"/>
      <c r="AB62" s="10"/>
      <c r="AC62" s="10"/>
      <c r="AD62" s="10"/>
      <c r="AE62" s="30"/>
      <c r="AF62" s="30"/>
    </row>
    <row r="63" spans="2:32" ht="42.95" customHeight="1" x14ac:dyDescent="0.3">
      <c r="B63" s="10">
        <v>58</v>
      </c>
      <c r="C63" s="30" t="s">
        <v>203</v>
      </c>
      <c r="D63" s="30" t="s">
        <v>37</v>
      </c>
      <c r="E63" s="31" t="s">
        <v>80</v>
      </c>
      <c r="F63" s="32" t="s">
        <v>255</v>
      </c>
      <c r="G63" s="31" t="s">
        <v>147</v>
      </c>
      <c r="H63" s="31"/>
      <c r="I63" s="31" t="s">
        <v>200</v>
      </c>
      <c r="J63" s="33">
        <v>8471</v>
      </c>
      <c r="K63" s="34">
        <v>187.11</v>
      </c>
      <c r="L63" s="34"/>
      <c r="M63" s="26" t="s">
        <v>48</v>
      </c>
      <c r="N63" s="26" t="s">
        <v>395</v>
      </c>
      <c r="O63" s="12">
        <f t="shared" si="0"/>
        <v>0</v>
      </c>
      <c r="P63" s="10"/>
      <c r="Q63" s="10"/>
      <c r="R63" s="8"/>
      <c r="S63" s="10"/>
      <c r="T63" s="10"/>
      <c r="U63" s="10"/>
      <c r="V63" s="9"/>
      <c r="W63" s="10"/>
      <c r="X63" s="10"/>
      <c r="Y63" s="10"/>
      <c r="Z63" s="10"/>
      <c r="AA63" s="10"/>
      <c r="AB63" s="10"/>
      <c r="AC63" s="10"/>
      <c r="AD63" s="10"/>
      <c r="AE63" s="30"/>
      <c r="AF63" s="30"/>
    </row>
    <row r="64" spans="2:32" ht="42.95" customHeight="1" x14ac:dyDescent="0.3">
      <c r="B64" s="10">
        <v>59</v>
      </c>
      <c r="C64" s="30" t="s">
        <v>203</v>
      </c>
      <c r="D64" s="30" t="s">
        <v>37</v>
      </c>
      <c r="E64" s="31" t="s">
        <v>75</v>
      </c>
      <c r="F64" s="32" t="s">
        <v>256</v>
      </c>
      <c r="G64" s="31" t="s">
        <v>147</v>
      </c>
      <c r="H64" s="31"/>
      <c r="I64" s="31" t="s">
        <v>200</v>
      </c>
      <c r="J64" s="33">
        <v>10994</v>
      </c>
      <c r="K64" s="34">
        <v>270</v>
      </c>
      <c r="L64" s="34"/>
      <c r="M64" s="26" t="s">
        <v>48</v>
      </c>
      <c r="N64" s="26" t="s">
        <v>395</v>
      </c>
      <c r="O64" s="12">
        <f t="shared" si="0"/>
        <v>0</v>
      </c>
      <c r="P64" s="10"/>
      <c r="Q64" s="10"/>
      <c r="R64" s="8"/>
      <c r="S64" s="10"/>
      <c r="T64" s="10"/>
      <c r="U64" s="10"/>
      <c r="V64" s="9"/>
      <c r="W64" s="10"/>
      <c r="X64" s="10"/>
      <c r="Y64" s="10"/>
      <c r="Z64" s="10"/>
      <c r="AA64" s="10"/>
      <c r="AB64" s="10"/>
      <c r="AC64" s="10"/>
      <c r="AD64" s="10"/>
      <c r="AE64" s="30"/>
      <c r="AF64" s="30"/>
    </row>
    <row r="65" spans="2:32" ht="42.95" customHeight="1" x14ac:dyDescent="0.3">
      <c r="B65" s="10">
        <v>60</v>
      </c>
      <c r="C65" s="30" t="s">
        <v>203</v>
      </c>
      <c r="D65" s="30" t="s">
        <v>37</v>
      </c>
      <c r="E65" s="31" t="s">
        <v>107</v>
      </c>
      <c r="F65" s="32" t="s">
        <v>257</v>
      </c>
      <c r="G65" s="31" t="s">
        <v>69</v>
      </c>
      <c r="H65" s="31"/>
      <c r="I65" s="31" t="s">
        <v>200</v>
      </c>
      <c r="J65" s="33">
        <v>3033</v>
      </c>
      <c r="K65" s="34">
        <v>17.5</v>
      </c>
      <c r="L65" s="34"/>
      <c r="M65" s="26" t="s">
        <v>48</v>
      </c>
      <c r="N65" s="26" t="s">
        <v>395</v>
      </c>
      <c r="O65" s="12">
        <f t="shared" si="0"/>
        <v>0</v>
      </c>
      <c r="P65" s="10"/>
      <c r="Q65" s="10"/>
      <c r="R65" s="8"/>
      <c r="S65" s="10"/>
      <c r="T65" s="10"/>
      <c r="U65" s="10"/>
      <c r="V65" s="9"/>
      <c r="W65" s="10"/>
      <c r="X65" s="10"/>
      <c r="Y65" s="10"/>
      <c r="Z65" s="10"/>
      <c r="AA65" s="10"/>
      <c r="AB65" s="10"/>
      <c r="AC65" s="10"/>
      <c r="AD65" s="10"/>
      <c r="AE65" s="30"/>
      <c r="AF65" s="30"/>
    </row>
    <row r="66" spans="2:32" ht="42.95" customHeight="1" x14ac:dyDescent="0.3">
      <c r="B66" s="10">
        <v>61</v>
      </c>
      <c r="C66" s="30" t="s">
        <v>203</v>
      </c>
      <c r="D66" s="30" t="s">
        <v>37</v>
      </c>
      <c r="E66" s="31" t="s">
        <v>109</v>
      </c>
      <c r="F66" s="32" t="s">
        <v>258</v>
      </c>
      <c r="G66" s="31" t="s">
        <v>69</v>
      </c>
      <c r="H66" s="31"/>
      <c r="I66" s="31" t="s">
        <v>200</v>
      </c>
      <c r="J66" s="33">
        <v>2682</v>
      </c>
      <c r="K66" s="34">
        <v>20</v>
      </c>
      <c r="L66" s="34"/>
      <c r="M66" s="26" t="s">
        <v>48</v>
      </c>
      <c r="N66" s="26" t="s">
        <v>395</v>
      </c>
      <c r="O66" s="12">
        <f t="shared" si="0"/>
        <v>0</v>
      </c>
      <c r="P66" s="10"/>
      <c r="Q66" s="10"/>
      <c r="R66" s="8"/>
      <c r="S66" s="10"/>
      <c r="T66" s="10"/>
      <c r="U66" s="10"/>
      <c r="V66" s="9"/>
      <c r="W66" s="10"/>
      <c r="X66" s="10"/>
      <c r="Y66" s="10"/>
      <c r="Z66" s="10"/>
      <c r="AA66" s="10"/>
      <c r="AB66" s="10"/>
      <c r="AC66" s="10"/>
      <c r="AD66" s="10"/>
      <c r="AE66" s="30"/>
      <c r="AF66" s="30"/>
    </row>
    <row r="67" spans="2:32" ht="42.95" customHeight="1" x14ac:dyDescent="0.3">
      <c r="B67" s="10">
        <v>62</v>
      </c>
      <c r="C67" s="30" t="s">
        <v>203</v>
      </c>
      <c r="D67" s="30" t="s">
        <v>37</v>
      </c>
      <c r="E67" s="31" t="s">
        <v>115</v>
      </c>
      <c r="F67" s="32" t="s">
        <v>259</v>
      </c>
      <c r="G67" s="31" t="s">
        <v>69</v>
      </c>
      <c r="H67" s="31"/>
      <c r="I67" s="31" t="s">
        <v>200</v>
      </c>
      <c r="J67" s="33">
        <v>2335</v>
      </c>
      <c r="K67" s="34">
        <v>24</v>
      </c>
      <c r="L67" s="34"/>
      <c r="M67" s="26" t="s">
        <v>48</v>
      </c>
      <c r="N67" s="26" t="s">
        <v>395</v>
      </c>
      <c r="O67" s="12">
        <f t="shared" si="0"/>
        <v>0</v>
      </c>
      <c r="P67" s="10"/>
      <c r="Q67" s="10"/>
      <c r="R67" s="8"/>
      <c r="S67" s="10"/>
      <c r="T67" s="10"/>
      <c r="U67" s="10"/>
      <c r="V67" s="9"/>
      <c r="W67" s="10"/>
      <c r="X67" s="10"/>
      <c r="Y67" s="10"/>
      <c r="Z67" s="10"/>
      <c r="AA67" s="10"/>
      <c r="AB67" s="10"/>
      <c r="AC67" s="10"/>
      <c r="AD67" s="10"/>
      <c r="AE67" s="30"/>
      <c r="AF67" s="30"/>
    </row>
    <row r="68" spans="2:32" ht="42.95" customHeight="1" x14ac:dyDescent="0.3">
      <c r="B68" s="10">
        <v>63</v>
      </c>
      <c r="C68" s="30" t="s">
        <v>203</v>
      </c>
      <c r="D68" s="30" t="s">
        <v>37</v>
      </c>
      <c r="E68" s="31" t="s">
        <v>122</v>
      </c>
      <c r="F68" s="32" t="s">
        <v>260</v>
      </c>
      <c r="G68" s="31" t="s">
        <v>228</v>
      </c>
      <c r="H68" s="31"/>
      <c r="I68" s="31" t="s">
        <v>200</v>
      </c>
      <c r="J68" s="33">
        <v>3024</v>
      </c>
      <c r="K68" s="34">
        <v>162</v>
      </c>
      <c r="L68" s="34"/>
      <c r="M68" s="26" t="s">
        <v>48</v>
      </c>
      <c r="N68" s="26" t="s">
        <v>395</v>
      </c>
      <c r="O68" s="12">
        <f t="shared" si="0"/>
        <v>0</v>
      </c>
      <c r="P68" s="10"/>
      <c r="Q68" s="10"/>
      <c r="R68" s="8"/>
      <c r="S68" s="10"/>
      <c r="T68" s="10"/>
      <c r="U68" s="10"/>
      <c r="V68" s="9"/>
      <c r="W68" s="10"/>
      <c r="X68" s="10"/>
      <c r="Y68" s="10"/>
      <c r="Z68" s="10"/>
      <c r="AA68" s="10"/>
      <c r="AB68" s="10"/>
      <c r="AC68" s="10"/>
      <c r="AD68" s="10"/>
      <c r="AE68" s="30"/>
      <c r="AF68" s="30"/>
    </row>
    <row r="69" spans="2:32" ht="42.95" customHeight="1" x14ac:dyDescent="0.3">
      <c r="B69" s="10">
        <v>64</v>
      </c>
      <c r="C69" s="30" t="s">
        <v>203</v>
      </c>
      <c r="D69" s="30" t="s">
        <v>37</v>
      </c>
      <c r="E69" s="31" t="s">
        <v>74</v>
      </c>
      <c r="F69" s="32" t="s">
        <v>261</v>
      </c>
      <c r="G69" s="31" t="s">
        <v>147</v>
      </c>
      <c r="H69" s="31"/>
      <c r="I69" s="31" t="s">
        <v>200</v>
      </c>
      <c r="J69" s="33">
        <v>12322</v>
      </c>
      <c r="K69" s="34">
        <v>17.5</v>
      </c>
      <c r="L69" s="34"/>
      <c r="M69" s="26" t="s">
        <v>48</v>
      </c>
      <c r="N69" s="26" t="s">
        <v>395</v>
      </c>
      <c r="O69" s="12">
        <f t="shared" si="0"/>
        <v>0</v>
      </c>
      <c r="P69" s="10"/>
      <c r="Q69" s="10"/>
      <c r="R69" s="8"/>
      <c r="S69" s="10"/>
      <c r="T69" s="10"/>
      <c r="U69" s="10"/>
      <c r="V69" s="9"/>
      <c r="W69" s="10"/>
      <c r="X69" s="10"/>
      <c r="Y69" s="10"/>
      <c r="Z69" s="10"/>
      <c r="AA69" s="10"/>
      <c r="AB69" s="10"/>
      <c r="AC69" s="10"/>
      <c r="AD69" s="10"/>
      <c r="AE69" s="30"/>
      <c r="AF69" s="30"/>
    </row>
    <row r="70" spans="2:32" ht="42.95" customHeight="1" x14ac:dyDescent="0.3">
      <c r="B70" s="10">
        <v>65</v>
      </c>
      <c r="C70" s="30" t="s">
        <v>203</v>
      </c>
      <c r="D70" s="30" t="s">
        <v>37</v>
      </c>
      <c r="E70" s="31" t="s">
        <v>96</v>
      </c>
      <c r="F70" s="32" t="s">
        <v>262</v>
      </c>
      <c r="G70" s="31" t="s">
        <v>147</v>
      </c>
      <c r="H70" s="31"/>
      <c r="I70" s="31" t="s">
        <v>200</v>
      </c>
      <c r="J70" s="33">
        <v>4832</v>
      </c>
      <c r="K70" s="34">
        <v>25</v>
      </c>
      <c r="L70" s="34"/>
      <c r="M70" s="26" t="s">
        <v>48</v>
      </c>
      <c r="N70" s="26" t="s">
        <v>395</v>
      </c>
      <c r="O70" s="12">
        <f t="shared" si="0"/>
        <v>0</v>
      </c>
      <c r="P70" s="10"/>
      <c r="Q70" s="10"/>
      <c r="R70" s="8"/>
      <c r="S70" s="10"/>
      <c r="T70" s="10"/>
      <c r="U70" s="10"/>
      <c r="V70" s="9"/>
      <c r="W70" s="10"/>
      <c r="X70" s="10"/>
      <c r="Y70" s="10"/>
      <c r="Z70" s="10"/>
      <c r="AA70" s="10"/>
      <c r="AB70" s="10"/>
      <c r="AC70" s="10"/>
      <c r="AD70" s="10"/>
      <c r="AE70" s="30"/>
      <c r="AF70" s="30"/>
    </row>
    <row r="71" spans="2:32" ht="42.95" customHeight="1" x14ac:dyDescent="0.3">
      <c r="B71" s="10">
        <v>66</v>
      </c>
      <c r="C71" s="30" t="s">
        <v>203</v>
      </c>
      <c r="D71" s="30" t="s">
        <v>37</v>
      </c>
      <c r="E71" s="31" t="s">
        <v>102</v>
      </c>
      <c r="F71" s="32" t="s">
        <v>263</v>
      </c>
      <c r="G71" s="31" t="s">
        <v>147</v>
      </c>
      <c r="H71" s="31"/>
      <c r="I71" s="31" t="s">
        <v>200</v>
      </c>
      <c r="J71" s="33">
        <v>2971.252</v>
      </c>
      <c r="K71" s="34">
        <v>259</v>
      </c>
      <c r="L71" s="34"/>
      <c r="M71" s="26" t="s">
        <v>48</v>
      </c>
      <c r="N71" s="26" t="s">
        <v>395</v>
      </c>
      <c r="O71" s="12">
        <f t="shared" si="0"/>
        <v>0</v>
      </c>
      <c r="P71" s="10"/>
      <c r="Q71" s="10"/>
      <c r="R71" s="8"/>
      <c r="S71" s="10"/>
      <c r="T71" s="10"/>
      <c r="U71" s="10"/>
      <c r="V71" s="9"/>
      <c r="W71" s="10"/>
      <c r="X71" s="10"/>
      <c r="Y71" s="10"/>
      <c r="Z71" s="10"/>
      <c r="AA71" s="10"/>
      <c r="AB71" s="10"/>
      <c r="AC71" s="10"/>
      <c r="AD71" s="10"/>
      <c r="AE71" s="30"/>
      <c r="AF71" s="30"/>
    </row>
    <row r="72" spans="2:32" ht="42.95" customHeight="1" x14ac:dyDescent="0.3">
      <c r="B72" s="10">
        <v>67</v>
      </c>
      <c r="C72" s="30" t="s">
        <v>203</v>
      </c>
      <c r="D72" s="30" t="s">
        <v>37</v>
      </c>
      <c r="E72" s="31" t="s">
        <v>78</v>
      </c>
      <c r="F72" s="32" t="s">
        <v>264</v>
      </c>
      <c r="G72" s="31" t="s">
        <v>147</v>
      </c>
      <c r="H72" s="31"/>
      <c r="I72" s="31" t="s">
        <v>200</v>
      </c>
      <c r="J72" s="33">
        <v>9093</v>
      </c>
      <c r="K72" s="34">
        <v>60</v>
      </c>
      <c r="L72" s="34"/>
      <c r="M72" s="26" t="s">
        <v>48</v>
      </c>
      <c r="N72" s="26" t="s">
        <v>395</v>
      </c>
      <c r="O72" s="12">
        <f t="shared" si="0"/>
        <v>0</v>
      </c>
      <c r="P72" s="10"/>
      <c r="Q72" s="10"/>
      <c r="R72" s="8"/>
      <c r="S72" s="10"/>
      <c r="T72" s="10"/>
      <c r="U72" s="10"/>
      <c r="V72" s="9"/>
      <c r="W72" s="10"/>
      <c r="X72" s="10"/>
      <c r="Y72" s="10"/>
      <c r="Z72" s="10"/>
      <c r="AA72" s="10"/>
      <c r="AB72" s="10"/>
      <c r="AC72" s="10"/>
      <c r="AD72" s="10"/>
      <c r="AE72" s="30" t="s">
        <v>150</v>
      </c>
      <c r="AF72" s="30" t="s">
        <v>375</v>
      </c>
    </row>
    <row r="73" spans="2:32" ht="42.95" customHeight="1" x14ac:dyDescent="0.3">
      <c r="B73" s="10">
        <v>68</v>
      </c>
      <c r="C73" s="30" t="s">
        <v>203</v>
      </c>
      <c r="D73" s="30" t="s">
        <v>37</v>
      </c>
      <c r="E73" s="31" t="s">
        <v>89</v>
      </c>
      <c r="F73" s="32" t="s">
        <v>265</v>
      </c>
      <c r="G73" s="31" t="s">
        <v>147</v>
      </c>
      <c r="H73" s="31"/>
      <c r="I73" s="31" t="s">
        <v>200</v>
      </c>
      <c r="J73" s="33">
        <v>6011</v>
      </c>
      <c r="K73" s="34">
        <v>110</v>
      </c>
      <c r="L73" s="34"/>
      <c r="M73" s="26" t="s">
        <v>48</v>
      </c>
      <c r="N73" s="26" t="s">
        <v>395</v>
      </c>
      <c r="O73" s="12">
        <f t="shared" si="0"/>
        <v>0</v>
      </c>
      <c r="P73" s="10"/>
      <c r="Q73" s="10"/>
      <c r="R73" s="8"/>
      <c r="S73" s="10"/>
      <c r="T73" s="10"/>
      <c r="U73" s="10"/>
      <c r="V73" s="9"/>
      <c r="W73" s="10"/>
      <c r="X73" s="10"/>
      <c r="Y73" s="10"/>
      <c r="Z73" s="10"/>
      <c r="AA73" s="10"/>
      <c r="AB73" s="10"/>
      <c r="AC73" s="10"/>
      <c r="AD73" s="10"/>
      <c r="AE73" s="30"/>
      <c r="AF73" s="30"/>
    </row>
    <row r="74" spans="2:32" ht="42.95" customHeight="1" x14ac:dyDescent="0.3">
      <c r="B74" s="10">
        <v>69</v>
      </c>
      <c r="C74" s="30" t="s">
        <v>203</v>
      </c>
      <c r="D74" s="30" t="s">
        <v>37</v>
      </c>
      <c r="E74" s="31" t="s">
        <v>99</v>
      </c>
      <c r="F74" s="32" t="s">
        <v>266</v>
      </c>
      <c r="G74" s="31" t="s">
        <v>147</v>
      </c>
      <c r="H74" s="31"/>
      <c r="I74" s="31" t="s">
        <v>200</v>
      </c>
      <c r="J74" s="33">
        <v>3863</v>
      </c>
      <c r="K74" s="34">
        <v>30</v>
      </c>
      <c r="L74" s="34"/>
      <c r="M74" s="26" t="s">
        <v>48</v>
      </c>
      <c r="N74" s="26" t="s">
        <v>395</v>
      </c>
      <c r="O74" s="12">
        <f t="shared" si="0"/>
        <v>0</v>
      </c>
      <c r="P74" s="10"/>
      <c r="Q74" s="10"/>
      <c r="R74" s="8"/>
      <c r="S74" s="10"/>
      <c r="T74" s="10"/>
      <c r="U74" s="10"/>
      <c r="V74" s="9"/>
      <c r="W74" s="10"/>
      <c r="X74" s="10"/>
      <c r="Y74" s="10"/>
      <c r="Z74" s="10"/>
      <c r="AA74" s="10"/>
      <c r="AB74" s="10"/>
      <c r="AC74" s="10"/>
      <c r="AD74" s="10"/>
      <c r="AE74" s="30"/>
      <c r="AF74" s="30"/>
    </row>
    <row r="75" spans="2:32" ht="42.95" customHeight="1" x14ac:dyDescent="0.3">
      <c r="B75" s="10">
        <v>70</v>
      </c>
      <c r="C75" s="30" t="s">
        <v>203</v>
      </c>
      <c r="D75" s="30" t="s">
        <v>37</v>
      </c>
      <c r="E75" s="31" t="s">
        <v>92</v>
      </c>
      <c r="F75" s="32" t="s">
        <v>267</v>
      </c>
      <c r="G75" s="31" t="s">
        <v>147</v>
      </c>
      <c r="H75" s="31"/>
      <c r="I75" s="31" t="s">
        <v>200</v>
      </c>
      <c r="J75" s="33">
        <v>4871</v>
      </c>
      <c r="K75" s="34">
        <v>150</v>
      </c>
      <c r="L75" s="34"/>
      <c r="M75" s="26" t="s">
        <v>48</v>
      </c>
      <c r="N75" s="26" t="s">
        <v>395</v>
      </c>
      <c r="O75" s="12">
        <f t="shared" si="0"/>
        <v>0</v>
      </c>
      <c r="P75" s="10"/>
      <c r="Q75" s="10"/>
      <c r="R75" s="8"/>
      <c r="S75" s="10"/>
      <c r="T75" s="10"/>
      <c r="U75" s="10"/>
      <c r="V75" s="9"/>
      <c r="W75" s="10"/>
      <c r="X75" s="10"/>
      <c r="Y75" s="10"/>
      <c r="Z75" s="10"/>
      <c r="AA75" s="10"/>
      <c r="AB75" s="10"/>
      <c r="AC75" s="10"/>
      <c r="AD75" s="10"/>
      <c r="AE75" s="30"/>
      <c r="AF75" s="30"/>
    </row>
    <row r="76" spans="2:32" ht="42.95" customHeight="1" x14ac:dyDescent="0.3">
      <c r="B76" s="10">
        <v>71</v>
      </c>
      <c r="C76" s="30" t="s">
        <v>203</v>
      </c>
      <c r="D76" s="30" t="s">
        <v>37</v>
      </c>
      <c r="E76" s="31" t="s">
        <v>84</v>
      </c>
      <c r="F76" s="32" t="s">
        <v>268</v>
      </c>
      <c r="G76" s="31" t="s">
        <v>147</v>
      </c>
      <c r="H76" s="31"/>
      <c r="I76" s="31" t="s">
        <v>200</v>
      </c>
      <c r="J76" s="33">
        <v>7515</v>
      </c>
      <c r="K76" s="34">
        <v>17.5</v>
      </c>
      <c r="L76" s="34"/>
      <c r="M76" s="26" t="s">
        <v>48</v>
      </c>
      <c r="N76" s="26" t="s">
        <v>395</v>
      </c>
      <c r="O76" s="12">
        <f t="shared" si="0"/>
        <v>0</v>
      </c>
      <c r="P76" s="10"/>
      <c r="Q76" s="10"/>
      <c r="R76" s="8"/>
      <c r="S76" s="10"/>
      <c r="T76" s="10"/>
      <c r="U76" s="10"/>
      <c r="V76" s="9"/>
      <c r="W76" s="10"/>
      <c r="X76" s="10"/>
      <c r="Y76" s="10"/>
      <c r="Z76" s="10"/>
      <c r="AA76" s="10"/>
      <c r="AB76" s="10"/>
      <c r="AC76" s="10"/>
      <c r="AD76" s="10"/>
      <c r="AE76" s="30"/>
      <c r="AF76" s="30"/>
    </row>
    <row r="77" spans="2:32" ht="42.95" customHeight="1" x14ac:dyDescent="0.3">
      <c r="B77" s="10">
        <v>72</v>
      </c>
      <c r="C77" s="30" t="s">
        <v>203</v>
      </c>
      <c r="D77" s="30" t="s">
        <v>37</v>
      </c>
      <c r="E77" s="31" t="s">
        <v>97</v>
      </c>
      <c r="F77" s="32" t="s">
        <v>269</v>
      </c>
      <c r="G77" s="31" t="s">
        <v>147</v>
      </c>
      <c r="H77" s="31"/>
      <c r="I77" s="31" t="s">
        <v>200</v>
      </c>
      <c r="J77" s="33">
        <v>4369</v>
      </c>
      <c r="K77" s="34">
        <v>30</v>
      </c>
      <c r="L77" s="34"/>
      <c r="M77" s="26" t="s">
        <v>48</v>
      </c>
      <c r="N77" s="26" t="s">
        <v>395</v>
      </c>
      <c r="O77" s="12">
        <f t="shared" si="0"/>
        <v>0</v>
      </c>
      <c r="P77" s="10"/>
      <c r="Q77" s="10"/>
      <c r="R77" s="8"/>
      <c r="S77" s="10"/>
      <c r="T77" s="10"/>
      <c r="U77" s="10"/>
      <c r="V77" s="9"/>
      <c r="W77" s="10"/>
      <c r="X77" s="10"/>
      <c r="Y77" s="10"/>
      <c r="Z77" s="10"/>
      <c r="AA77" s="10"/>
      <c r="AB77" s="10"/>
      <c r="AC77" s="10"/>
      <c r="AD77" s="10"/>
      <c r="AE77" s="30"/>
      <c r="AF77" s="30"/>
    </row>
    <row r="78" spans="2:32" ht="42.95" customHeight="1" x14ac:dyDescent="0.3">
      <c r="B78" s="10">
        <v>73</v>
      </c>
      <c r="C78" s="30" t="s">
        <v>203</v>
      </c>
      <c r="D78" s="30" t="s">
        <v>37</v>
      </c>
      <c r="E78" s="31" t="s">
        <v>86</v>
      </c>
      <c r="F78" s="32" t="s">
        <v>270</v>
      </c>
      <c r="G78" s="31" t="s">
        <v>147</v>
      </c>
      <c r="H78" s="31"/>
      <c r="I78" s="31" t="s">
        <v>200</v>
      </c>
      <c r="J78" s="33">
        <v>8685.01</v>
      </c>
      <c r="K78" s="34">
        <v>151</v>
      </c>
      <c r="L78" s="34"/>
      <c r="M78" s="26" t="s">
        <v>48</v>
      </c>
      <c r="N78" s="26" t="s">
        <v>395</v>
      </c>
      <c r="O78" s="12">
        <f t="shared" si="0"/>
        <v>0</v>
      </c>
      <c r="P78" s="10"/>
      <c r="Q78" s="10"/>
      <c r="R78" s="8"/>
      <c r="S78" s="10"/>
      <c r="T78" s="10"/>
      <c r="U78" s="10"/>
      <c r="V78" s="9"/>
      <c r="W78" s="10"/>
      <c r="X78" s="10"/>
      <c r="Y78" s="10"/>
      <c r="Z78" s="10"/>
      <c r="AA78" s="10"/>
      <c r="AB78" s="10"/>
      <c r="AC78" s="10"/>
      <c r="AD78" s="10"/>
      <c r="AE78" s="30"/>
      <c r="AF78" s="30"/>
    </row>
    <row r="79" spans="2:32" ht="42.95" customHeight="1" x14ac:dyDescent="0.3">
      <c r="B79" s="10">
        <v>74</v>
      </c>
      <c r="C79" s="30" t="s">
        <v>203</v>
      </c>
      <c r="D79" s="30" t="s">
        <v>37</v>
      </c>
      <c r="E79" s="31" t="s">
        <v>83</v>
      </c>
      <c r="F79" s="32" t="s">
        <v>271</v>
      </c>
      <c r="G79" s="31" t="s">
        <v>147</v>
      </c>
      <c r="H79" s="31"/>
      <c r="I79" s="31" t="s">
        <v>200</v>
      </c>
      <c r="J79" s="33">
        <v>9193</v>
      </c>
      <c r="K79" s="34">
        <v>17.5</v>
      </c>
      <c r="L79" s="34"/>
      <c r="M79" s="26" t="s">
        <v>48</v>
      </c>
      <c r="N79" s="26" t="s">
        <v>395</v>
      </c>
      <c r="O79" s="12">
        <f t="shared" si="0"/>
        <v>0</v>
      </c>
      <c r="P79" s="10"/>
      <c r="Q79" s="10"/>
      <c r="R79" s="8"/>
      <c r="S79" s="10"/>
      <c r="T79" s="10"/>
      <c r="U79" s="10"/>
      <c r="V79" s="9"/>
      <c r="W79" s="10"/>
      <c r="X79" s="10"/>
      <c r="Y79" s="10"/>
      <c r="Z79" s="10"/>
      <c r="AA79" s="10"/>
      <c r="AB79" s="10"/>
      <c r="AC79" s="10"/>
      <c r="AD79" s="10"/>
      <c r="AE79" s="30"/>
      <c r="AF79" s="30"/>
    </row>
    <row r="80" spans="2:32" ht="42.95" customHeight="1" x14ac:dyDescent="0.3">
      <c r="B80" s="10">
        <v>75</v>
      </c>
      <c r="C80" s="30" t="s">
        <v>203</v>
      </c>
      <c r="D80" s="30" t="s">
        <v>37</v>
      </c>
      <c r="E80" s="31" t="s">
        <v>87</v>
      </c>
      <c r="F80" s="32" t="s">
        <v>272</v>
      </c>
      <c r="G80" s="31" t="s">
        <v>147</v>
      </c>
      <c r="H80" s="31"/>
      <c r="I80" s="31" t="s">
        <v>200</v>
      </c>
      <c r="J80" s="33">
        <v>7614</v>
      </c>
      <c r="K80" s="34">
        <v>25</v>
      </c>
      <c r="L80" s="34"/>
      <c r="M80" s="26" t="s">
        <v>48</v>
      </c>
      <c r="N80" s="26" t="s">
        <v>395</v>
      </c>
      <c r="O80" s="12">
        <f t="shared" si="0"/>
        <v>0</v>
      </c>
      <c r="P80" s="10"/>
      <c r="Q80" s="10"/>
      <c r="R80" s="8"/>
      <c r="S80" s="10"/>
      <c r="T80" s="10"/>
      <c r="U80" s="10"/>
      <c r="V80" s="9"/>
      <c r="W80" s="10"/>
      <c r="X80" s="10"/>
      <c r="Y80" s="10"/>
      <c r="Z80" s="10"/>
      <c r="AA80" s="10"/>
      <c r="AB80" s="10"/>
      <c r="AC80" s="10"/>
      <c r="AD80" s="10"/>
      <c r="AE80" s="30"/>
      <c r="AF80" s="30"/>
    </row>
    <row r="81" spans="2:32" ht="42.95" customHeight="1" x14ac:dyDescent="0.3">
      <c r="B81" s="10">
        <v>76</v>
      </c>
      <c r="C81" s="30" t="s">
        <v>203</v>
      </c>
      <c r="D81" s="30" t="s">
        <v>37</v>
      </c>
      <c r="E81" s="31" t="s">
        <v>85</v>
      </c>
      <c r="F81" s="32" t="s">
        <v>273</v>
      </c>
      <c r="G81" s="31" t="s">
        <v>147</v>
      </c>
      <c r="H81" s="31"/>
      <c r="I81" s="31" t="s">
        <v>200</v>
      </c>
      <c r="J81" s="33">
        <v>7603</v>
      </c>
      <c r="K81" s="34">
        <v>36</v>
      </c>
      <c r="L81" s="34"/>
      <c r="M81" s="26" t="s">
        <v>48</v>
      </c>
      <c r="N81" s="26" t="s">
        <v>395</v>
      </c>
      <c r="O81" s="12">
        <f t="shared" si="0"/>
        <v>0</v>
      </c>
      <c r="P81" s="10"/>
      <c r="Q81" s="10"/>
      <c r="R81" s="8"/>
      <c r="S81" s="10"/>
      <c r="T81" s="10"/>
      <c r="U81" s="10"/>
      <c r="V81" s="9"/>
      <c r="W81" s="10"/>
      <c r="X81" s="10"/>
      <c r="Y81" s="10"/>
      <c r="Z81" s="10"/>
      <c r="AA81" s="10"/>
      <c r="AB81" s="10"/>
      <c r="AC81" s="10"/>
      <c r="AD81" s="10"/>
      <c r="AE81" s="30"/>
      <c r="AF81" s="30"/>
    </row>
    <row r="82" spans="2:32" ht="42.95" customHeight="1" x14ac:dyDescent="0.3">
      <c r="B82" s="10">
        <v>77</v>
      </c>
      <c r="C82" s="30" t="s">
        <v>203</v>
      </c>
      <c r="D82" s="30" t="s">
        <v>37</v>
      </c>
      <c r="E82" s="31" t="s">
        <v>93</v>
      </c>
      <c r="F82" s="32" t="s">
        <v>274</v>
      </c>
      <c r="G82" s="31" t="s">
        <v>147</v>
      </c>
      <c r="H82" s="31"/>
      <c r="I82" s="31" t="s">
        <v>200</v>
      </c>
      <c r="J82" s="33">
        <v>4848</v>
      </c>
      <c r="K82" s="34">
        <v>36</v>
      </c>
      <c r="L82" s="34"/>
      <c r="M82" s="26" t="s">
        <v>48</v>
      </c>
      <c r="N82" s="26" t="s">
        <v>395</v>
      </c>
      <c r="O82" s="12">
        <f t="shared" si="0"/>
        <v>0</v>
      </c>
      <c r="P82" s="10"/>
      <c r="Q82" s="10"/>
      <c r="R82" s="8"/>
      <c r="S82" s="10"/>
      <c r="T82" s="10"/>
      <c r="U82" s="10"/>
      <c r="V82" s="9"/>
      <c r="W82" s="10"/>
      <c r="X82" s="10"/>
      <c r="Y82" s="10"/>
      <c r="Z82" s="10"/>
      <c r="AA82" s="10"/>
      <c r="AB82" s="10"/>
      <c r="AC82" s="10"/>
      <c r="AD82" s="10"/>
      <c r="AE82" s="30"/>
      <c r="AF82" s="30"/>
    </row>
    <row r="83" spans="2:32" ht="42.95" customHeight="1" x14ac:dyDescent="0.3">
      <c r="B83" s="10">
        <v>78</v>
      </c>
      <c r="C83" s="30" t="s">
        <v>203</v>
      </c>
      <c r="D83" s="30" t="s">
        <v>37</v>
      </c>
      <c r="E83" s="31" t="s">
        <v>101</v>
      </c>
      <c r="F83" s="32" t="s">
        <v>275</v>
      </c>
      <c r="G83" s="31" t="s">
        <v>147</v>
      </c>
      <c r="H83" s="31"/>
      <c r="I83" s="31" t="s">
        <v>200</v>
      </c>
      <c r="J83" s="33">
        <v>4410</v>
      </c>
      <c r="K83" s="34">
        <v>30</v>
      </c>
      <c r="L83" s="34"/>
      <c r="M83" s="26" t="s">
        <v>48</v>
      </c>
      <c r="N83" s="26" t="s">
        <v>395</v>
      </c>
      <c r="O83" s="12">
        <f t="shared" si="0"/>
        <v>0</v>
      </c>
      <c r="P83" s="10"/>
      <c r="Q83" s="10"/>
      <c r="R83" s="8"/>
      <c r="S83" s="10"/>
      <c r="T83" s="10"/>
      <c r="U83" s="10"/>
      <c r="V83" s="9"/>
      <c r="W83" s="10"/>
      <c r="X83" s="10"/>
      <c r="Y83" s="10"/>
      <c r="Z83" s="10"/>
      <c r="AA83" s="10"/>
      <c r="AB83" s="10"/>
      <c r="AC83" s="10"/>
      <c r="AD83" s="10"/>
      <c r="AE83" s="30"/>
      <c r="AF83" s="30"/>
    </row>
    <row r="84" spans="2:32" ht="42.95" customHeight="1" x14ac:dyDescent="0.3">
      <c r="B84" s="10">
        <v>79</v>
      </c>
      <c r="C84" s="30" t="s">
        <v>203</v>
      </c>
      <c r="D84" s="30" t="s">
        <v>37</v>
      </c>
      <c r="E84" s="31" t="s">
        <v>73</v>
      </c>
      <c r="F84" s="32" t="s">
        <v>276</v>
      </c>
      <c r="G84" s="31" t="s">
        <v>147</v>
      </c>
      <c r="H84" s="31"/>
      <c r="I84" s="31" t="s">
        <v>200</v>
      </c>
      <c r="J84" s="33">
        <v>10644</v>
      </c>
      <c r="K84" s="34">
        <v>110</v>
      </c>
      <c r="L84" s="34"/>
      <c r="M84" s="26" t="s">
        <v>48</v>
      </c>
      <c r="N84" s="26" t="s">
        <v>395</v>
      </c>
      <c r="O84" s="12">
        <f t="shared" si="0"/>
        <v>0</v>
      </c>
      <c r="P84" s="10"/>
      <c r="Q84" s="10"/>
      <c r="R84" s="8"/>
      <c r="S84" s="10"/>
      <c r="T84" s="10"/>
      <c r="U84" s="10"/>
      <c r="V84" s="9"/>
      <c r="W84" s="10"/>
      <c r="X84" s="10"/>
      <c r="Y84" s="10"/>
      <c r="Z84" s="10"/>
      <c r="AA84" s="10"/>
      <c r="AB84" s="10"/>
      <c r="AC84" s="10"/>
      <c r="AD84" s="10"/>
      <c r="AE84" s="30"/>
      <c r="AF84" s="30"/>
    </row>
    <row r="85" spans="2:32" ht="42.95" customHeight="1" x14ac:dyDescent="0.3">
      <c r="B85" s="10">
        <v>80</v>
      </c>
      <c r="C85" s="30" t="s">
        <v>203</v>
      </c>
      <c r="D85" s="30" t="s">
        <v>37</v>
      </c>
      <c r="E85" s="31" t="s">
        <v>76</v>
      </c>
      <c r="F85" s="32" t="s">
        <v>277</v>
      </c>
      <c r="G85" s="31" t="s">
        <v>147</v>
      </c>
      <c r="H85" s="31"/>
      <c r="I85" s="31" t="s">
        <v>200</v>
      </c>
      <c r="J85" s="33">
        <v>13035</v>
      </c>
      <c r="K85" s="34">
        <v>36</v>
      </c>
      <c r="L85" s="34"/>
      <c r="M85" s="26" t="s">
        <v>48</v>
      </c>
      <c r="N85" s="26" t="s">
        <v>395</v>
      </c>
      <c r="O85" s="12">
        <f t="shared" si="0"/>
        <v>0</v>
      </c>
      <c r="P85" s="10"/>
      <c r="Q85" s="10"/>
      <c r="R85" s="8"/>
      <c r="S85" s="10"/>
      <c r="T85" s="10"/>
      <c r="U85" s="10"/>
      <c r="V85" s="9"/>
      <c r="W85" s="10"/>
      <c r="X85" s="10"/>
      <c r="Y85" s="10"/>
      <c r="Z85" s="10"/>
      <c r="AA85" s="10"/>
      <c r="AB85" s="10"/>
      <c r="AC85" s="10"/>
      <c r="AD85" s="10"/>
      <c r="AE85" s="30"/>
      <c r="AF85" s="30"/>
    </row>
    <row r="86" spans="2:32" ht="42.95" customHeight="1" x14ac:dyDescent="0.3">
      <c r="B86" s="10">
        <v>81</v>
      </c>
      <c r="C86" s="30" t="s">
        <v>203</v>
      </c>
      <c r="D86" s="30" t="s">
        <v>37</v>
      </c>
      <c r="E86" s="31" t="s">
        <v>91</v>
      </c>
      <c r="F86" s="32" t="s">
        <v>278</v>
      </c>
      <c r="G86" s="31" t="s">
        <v>147</v>
      </c>
      <c r="H86" s="31"/>
      <c r="I86" s="31" t="s">
        <v>200</v>
      </c>
      <c r="J86" s="33">
        <v>5741</v>
      </c>
      <c r="K86" s="34">
        <v>17.5</v>
      </c>
      <c r="L86" s="34"/>
      <c r="M86" s="26" t="s">
        <v>48</v>
      </c>
      <c r="N86" s="26" t="s">
        <v>395</v>
      </c>
      <c r="O86" s="12">
        <f t="shared" si="0"/>
        <v>0</v>
      </c>
      <c r="P86" s="10"/>
      <c r="Q86" s="10"/>
      <c r="R86" s="8"/>
      <c r="S86" s="10"/>
      <c r="T86" s="10"/>
      <c r="U86" s="10"/>
      <c r="V86" s="9"/>
      <c r="W86" s="10"/>
      <c r="X86" s="10"/>
      <c r="Y86" s="10"/>
      <c r="Z86" s="10"/>
      <c r="AA86" s="10"/>
      <c r="AB86" s="10"/>
      <c r="AC86" s="10"/>
      <c r="AD86" s="10"/>
      <c r="AE86" s="30"/>
      <c r="AF86" s="30"/>
    </row>
    <row r="87" spans="2:32" ht="42.95" customHeight="1" x14ac:dyDescent="0.3">
      <c r="B87" s="10">
        <v>82</v>
      </c>
      <c r="C87" s="30" t="s">
        <v>203</v>
      </c>
      <c r="D87" s="30" t="s">
        <v>37</v>
      </c>
      <c r="E87" s="31" t="s">
        <v>100</v>
      </c>
      <c r="F87" s="32" t="s">
        <v>279</v>
      </c>
      <c r="G87" s="31" t="s">
        <v>147</v>
      </c>
      <c r="H87" s="31"/>
      <c r="I87" s="31" t="s">
        <v>200</v>
      </c>
      <c r="J87" s="33">
        <v>3262</v>
      </c>
      <c r="K87" s="34">
        <v>25</v>
      </c>
      <c r="L87" s="34"/>
      <c r="M87" s="26" t="s">
        <v>48</v>
      </c>
      <c r="N87" s="26" t="s">
        <v>395</v>
      </c>
      <c r="O87" s="12">
        <f t="shared" si="0"/>
        <v>0</v>
      </c>
      <c r="P87" s="10"/>
      <c r="Q87" s="10"/>
      <c r="R87" s="8"/>
      <c r="S87" s="10"/>
      <c r="T87" s="10"/>
      <c r="U87" s="10"/>
      <c r="V87" s="9"/>
      <c r="W87" s="10"/>
      <c r="X87" s="10"/>
      <c r="Y87" s="10"/>
      <c r="Z87" s="10"/>
      <c r="AA87" s="10"/>
      <c r="AB87" s="10"/>
      <c r="AC87" s="10"/>
      <c r="AD87" s="10"/>
      <c r="AE87" s="30"/>
      <c r="AF87" s="30"/>
    </row>
    <row r="88" spans="2:32" ht="42.95" customHeight="1" x14ac:dyDescent="0.3">
      <c r="B88" s="10">
        <v>83</v>
      </c>
      <c r="C88" s="30" t="s">
        <v>203</v>
      </c>
      <c r="D88" s="30" t="s">
        <v>37</v>
      </c>
      <c r="E88" s="31" t="s">
        <v>81</v>
      </c>
      <c r="F88" s="32" t="s">
        <v>280</v>
      </c>
      <c r="G88" s="31" t="s">
        <v>147</v>
      </c>
      <c r="H88" s="31"/>
      <c r="I88" s="31" t="s">
        <v>200</v>
      </c>
      <c r="J88" s="33">
        <v>9769</v>
      </c>
      <c r="K88" s="34">
        <v>17.5</v>
      </c>
      <c r="L88" s="34"/>
      <c r="M88" s="26" t="s">
        <v>48</v>
      </c>
      <c r="N88" s="26" t="s">
        <v>395</v>
      </c>
      <c r="O88" s="12">
        <f t="shared" si="0"/>
        <v>0</v>
      </c>
      <c r="P88" s="10"/>
      <c r="Q88" s="10"/>
      <c r="R88" s="8"/>
      <c r="S88" s="10"/>
      <c r="T88" s="10"/>
      <c r="U88" s="10"/>
      <c r="V88" s="9"/>
      <c r="W88" s="10"/>
      <c r="X88" s="10"/>
      <c r="Y88" s="10"/>
      <c r="Z88" s="10"/>
      <c r="AA88" s="10"/>
      <c r="AB88" s="10"/>
      <c r="AC88" s="10"/>
      <c r="AD88" s="10"/>
      <c r="AE88" s="30"/>
      <c r="AF88" s="30"/>
    </row>
    <row r="89" spans="2:32" ht="42.95" customHeight="1" x14ac:dyDescent="0.3">
      <c r="B89" s="10">
        <v>84</v>
      </c>
      <c r="C89" s="30" t="s">
        <v>203</v>
      </c>
      <c r="D89" s="30" t="s">
        <v>37</v>
      </c>
      <c r="E89" s="31" t="s">
        <v>94</v>
      </c>
      <c r="F89" s="32" t="s">
        <v>281</v>
      </c>
      <c r="G89" s="31" t="s">
        <v>147</v>
      </c>
      <c r="H89" s="31"/>
      <c r="I89" s="31" t="s">
        <v>200</v>
      </c>
      <c r="J89" s="33">
        <v>5172</v>
      </c>
      <c r="K89" s="34">
        <v>17.5</v>
      </c>
      <c r="L89" s="34"/>
      <c r="M89" s="26" t="s">
        <v>48</v>
      </c>
      <c r="N89" s="26" t="s">
        <v>395</v>
      </c>
      <c r="O89" s="12">
        <f t="shared" si="0"/>
        <v>0</v>
      </c>
      <c r="P89" s="10"/>
      <c r="Q89" s="10"/>
      <c r="R89" s="8"/>
      <c r="S89" s="10"/>
      <c r="T89" s="10"/>
      <c r="U89" s="10"/>
      <c r="V89" s="9"/>
      <c r="W89" s="10"/>
      <c r="X89" s="10"/>
      <c r="Y89" s="10"/>
      <c r="Z89" s="10"/>
      <c r="AA89" s="10"/>
      <c r="AB89" s="10"/>
      <c r="AC89" s="10"/>
      <c r="AD89" s="10"/>
      <c r="AE89" s="30"/>
      <c r="AF89" s="30"/>
    </row>
    <row r="90" spans="2:32" ht="42.95" customHeight="1" x14ac:dyDescent="0.3">
      <c r="B90" s="10">
        <v>85</v>
      </c>
      <c r="C90" s="30" t="s">
        <v>203</v>
      </c>
      <c r="D90" s="30" t="s">
        <v>37</v>
      </c>
      <c r="E90" s="31" t="s">
        <v>112</v>
      </c>
      <c r="F90" s="32" t="s">
        <v>282</v>
      </c>
      <c r="G90" s="31" t="s">
        <v>69</v>
      </c>
      <c r="H90" s="31"/>
      <c r="I90" s="31" t="s">
        <v>200</v>
      </c>
      <c r="J90" s="33">
        <v>2606</v>
      </c>
      <c r="K90" s="34">
        <v>36</v>
      </c>
      <c r="L90" s="34"/>
      <c r="M90" s="26" t="s">
        <v>48</v>
      </c>
      <c r="N90" s="26" t="s">
        <v>395</v>
      </c>
      <c r="O90" s="12">
        <f t="shared" si="0"/>
        <v>0</v>
      </c>
      <c r="P90" s="10"/>
      <c r="Q90" s="10"/>
      <c r="R90" s="8"/>
      <c r="S90" s="10"/>
      <c r="T90" s="10"/>
      <c r="U90" s="10"/>
      <c r="V90" s="9"/>
      <c r="W90" s="10"/>
      <c r="X90" s="10"/>
      <c r="Y90" s="10"/>
      <c r="Z90" s="10"/>
      <c r="AA90" s="10"/>
      <c r="AB90" s="10"/>
      <c r="AC90" s="10"/>
      <c r="AD90" s="10"/>
      <c r="AE90" s="30"/>
      <c r="AF90" s="30"/>
    </row>
    <row r="91" spans="2:32" ht="42.95" customHeight="1" x14ac:dyDescent="0.3">
      <c r="B91" s="10">
        <v>86</v>
      </c>
      <c r="C91" s="30" t="s">
        <v>203</v>
      </c>
      <c r="D91" s="30" t="s">
        <v>37</v>
      </c>
      <c r="E91" s="31" t="s">
        <v>110</v>
      </c>
      <c r="F91" s="32" t="s">
        <v>283</v>
      </c>
      <c r="G91" s="31" t="s">
        <v>69</v>
      </c>
      <c r="H91" s="31"/>
      <c r="I91" s="31" t="s">
        <v>200</v>
      </c>
      <c r="J91" s="33">
        <v>2668</v>
      </c>
      <c r="K91" s="34">
        <v>17.5</v>
      </c>
      <c r="L91" s="34"/>
      <c r="M91" s="26" t="s">
        <v>48</v>
      </c>
      <c r="N91" s="26" t="s">
        <v>395</v>
      </c>
      <c r="O91" s="12">
        <f t="shared" si="0"/>
        <v>0</v>
      </c>
      <c r="P91" s="10"/>
      <c r="Q91" s="10"/>
      <c r="R91" s="8"/>
      <c r="S91" s="10"/>
      <c r="T91" s="10"/>
      <c r="U91" s="10"/>
      <c r="V91" s="9"/>
      <c r="W91" s="10"/>
      <c r="X91" s="10"/>
      <c r="Y91" s="10"/>
      <c r="Z91" s="10"/>
      <c r="AA91" s="10"/>
      <c r="AB91" s="10"/>
      <c r="AC91" s="10"/>
      <c r="AD91" s="10"/>
      <c r="AE91" s="30"/>
      <c r="AF91" s="30"/>
    </row>
    <row r="92" spans="2:32" ht="42.95" customHeight="1" x14ac:dyDescent="0.3">
      <c r="B92" s="10">
        <v>87</v>
      </c>
      <c r="C92" s="30" t="s">
        <v>203</v>
      </c>
      <c r="D92" s="30" t="s">
        <v>37</v>
      </c>
      <c r="E92" s="31" t="s">
        <v>111</v>
      </c>
      <c r="F92" s="32" t="s">
        <v>284</v>
      </c>
      <c r="G92" s="31" t="s">
        <v>69</v>
      </c>
      <c r="H92" s="31"/>
      <c r="I92" s="31" t="s">
        <v>200</v>
      </c>
      <c r="J92" s="33">
        <v>2640</v>
      </c>
      <c r="K92" s="34">
        <v>30</v>
      </c>
      <c r="L92" s="34"/>
      <c r="M92" s="26" t="s">
        <v>48</v>
      </c>
      <c r="N92" s="26" t="s">
        <v>395</v>
      </c>
      <c r="O92" s="12">
        <f t="shared" si="0"/>
        <v>0</v>
      </c>
      <c r="P92" s="10"/>
      <c r="Q92" s="10"/>
      <c r="R92" s="8"/>
      <c r="S92" s="10"/>
      <c r="T92" s="10"/>
      <c r="U92" s="10"/>
      <c r="V92" s="9"/>
      <c r="W92" s="10"/>
      <c r="X92" s="10"/>
      <c r="Y92" s="10"/>
      <c r="Z92" s="10"/>
      <c r="AA92" s="10"/>
      <c r="AB92" s="10"/>
      <c r="AC92" s="10"/>
      <c r="AD92" s="10"/>
      <c r="AE92" s="30"/>
      <c r="AF92" s="30"/>
    </row>
    <row r="93" spans="2:32" ht="42.95" customHeight="1" x14ac:dyDescent="0.3">
      <c r="B93" s="10">
        <v>88</v>
      </c>
      <c r="C93" s="30" t="s">
        <v>203</v>
      </c>
      <c r="D93" s="30" t="s">
        <v>37</v>
      </c>
      <c r="E93" s="31" t="s">
        <v>116</v>
      </c>
      <c r="F93" s="32" t="s">
        <v>285</v>
      </c>
      <c r="G93" s="31" t="s">
        <v>69</v>
      </c>
      <c r="H93" s="31"/>
      <c r="I93" s="31" t="s">
        <v>200</v>
      </c>
      <c r="J93" s="33">
        <v>2236</v>
      </c>
      <c r="K93" s="34">
        <v>20</v>
      </c>
      <c r="L93" s="34"/>
      <c r="M93" s="26" t="s">
        <v>48</v>
      </c>
      <c r="N93" s="26" t="s">
        <v>395</v>
      </c>
      <c r="O93" s="12">
        <f t="shared" si="0"/>
        <v>0</v>
      </c>
      <c r="P93" s="10"/>
      <c r="Q93" s="10"/>
      <c r="R93" s="8"/>
      <c r="S93" s="10"/>
      <c r="T93" s="10"/>
      <c r="U93" s="10"/>
      <c r="V93" s="9"/>
      <c r="W93" s="10"/>
      <c r="X93" s="10"/>
      <c r="Y93" s="10"/>
      <c r="Z93" s="10"/>
      <c r="AA93" s="10"/>
      <c r="AB93" s="10"/>
      <c r="AC93" s="10"/>
      <c r="AD93" s="10"/>
      <c r="AE93" s="30"/>
      <c r="AF93" s="30"/>
    </row>
    <row r="94" spans="2:32" ht="42.95" customHeight="1" x14ac:dyDescent="0.3">
      <c r="B94" s="10">
        <v>89</v>
      </c>
      <c r="C94" s="30" t="s">
        <v>203</v>
      </c>
      <c r="D94" s="30" t="s">
        <v>37</v>
      </c>
      <c r="E94" s="31" t="s">
        <v>135</v>
      </c>
      <c r="F94" s="32" t="s">
        <v>286</v>
      </c>
      <c r="G94" s="31" t="s">
        <v>199</v>
      </c>
      <c r="H94" s="31"/>
      <c r="I94" s="31" t="s">
        <v>200</v>
      </c>
      <c r="J94" s="33">
        <v>4138</v>
      </c>
      <c r="K94" s="34">
        <v>90</v>
      </c>
      <c r="L94" s="34"/>
      <c r="M94" s="26" t="s">
        <v>48</v>
      </c>
      <c r="N94" s="26" t="s">
        <v>395</v>
      </c>
      <c r="O94" s="12">
        <f t="shared" si="0"/>
        <v>0</v>
      </c>
      <c r="P94" s="10"/>
      <c r="Q94" s="10"/>
      <c r="R94" s="8"/>
      <c r="S94" s="10"/>
      <c r="T94" s="10"/>
      <c r="U94" s="10"/>
      <c r="V94" s="9"/>
      <c r="W94" s="10"/>
      <c r="X94" s="10"/>
      <c r="Y94" s="10"/>
      <c r="Z94" s="10"/>
      <c r="AA94" s="10"/>
      <c r="AB94" s="10"/>
      <c r="AC94" s="10"/>
      <c r="AD94" s="10"/>
      <c r="AE94" s="30"/>
      <c r="AF94" s="30"/>
    </row>
    <row r="95" spans="2:32" ht="42.95" customHeight="1" x14ac:dyDescent="0.3">
      <c r="B95" s="10">
        <v>90</v>
      </c>
      <c r="C95" s="30" t="s">
        <v>203</v>
      </c>
      <c r="D95" s="30" t="s">
        <v>37</v>
      </c>
      <c r="E95" s="31" t="s">
        <v>71</v>
      </c>
      <c r="F95" s="32" t="s">
        <v>287</v>
      </c>
      <c r="G95" s="31" t="s">
        <v>147</v>
      </c>
      <c r="H95" s="31"/>
      <c r="I95" s="31" t="s">
        <v>200</v>
      </c>
      <c r="J95" s="33">
        <v>13790</v>
      </c>
      <c r="K95" s="34">
        <v>30</v>
      </c>
      <c r="L95" s="34"/>
      <c r="M95" s="26" t="s">
        <v>48</v>
      </c>
      <c r="N95" s="26" t="s">
        <v>395</v>
      </c>
      <c r="O95" s="12">
        <f t="shared" si="0"/>
        <v>0</v>
      </c>
      <c r="P95" s="10"/>
      <c r="Q95" s="10"/>
      <c r="R95" s="8"/>
      <c r="S95" s="10"/>
      <c r="T95" s="10"/>
      <c r="U95" s="10"/>
      <c r="V95" s="9"/>
      <c r="W95" s="10"/>
      <c r="X95" s="10"/>
      <c r="Y95" s="10"/>
      <c r="Z95" s="10"/>
      <c r="AA95" s="10"/>
      <c r="AB95" s="10"/>
      <c r="AC95" s="10"/>
      <c r="AD95" s="10"/>
      <c r="AE95" s="30"/>
      <c r="AF95" s="30"/>
    </row>
    <row r="96" spans="2:32" ht="42.95" customHeight="1" x14ac:dyDescent="0.3">
      <c r="B96" s="10">
        <v>91</v>
      </c>
      <c r="C96" s="30" t="s">
        <v>203</v>
      </c>
      <c r="D96" s="30" t="s">
        <v>37</v>
      </c>
      <c r="E96" s="31" t="s">
        <v>113</v>
      </c>
      <c r="F96" s="32" t="s">
        <v>288</v>
      </c>
      <c r="G96" s="31" t="s">
        <v>69</v>
      </c>
      <c r="H96" s="31"/>
      <c r="I96" s="31" t="s">
        <v>200</v>
      </c>
      <c r="J96" s="33">
        <v>2457</v>
      </c>
      <c r="K96" s="34">
        <v>30</v>
      </c>
      <c r="L96" s="34"/>
      <c r="M96" s="26" t="s">
        <v>48</v>
      </c>
      <c r="N96" s="26" t="s">
        <v>395</v>
      </c>
      <c r="O96" s="12">
        <f t="shared" si="0"/>
        <v>0</v>
      </c>
      <c r="P96" s="10"/>
      <c r="Q96" s="10"/>
      <c r="R96" s="8"/>
      <c r="S96" s="10"/>
      <c r="T96" s="10"/>
      <c r="U96" s="10"/>
      <c r="V96" s="9"/>
      <c r="W96" s="10"/>
      <c r="X96" s="10"/>
      <c r="Y96" s="10"/>
      <c r="Z96" s="10"/>
      <c r="AA96" s="10"/>
      <c r="AB96" s="10"/>
      <c r="AC96" s="10"/>
      <c r="AD96" s="10"/>
      <c r="AE96" s="30"/>
      <c r="AF96" s="30"/>
    </row>
    <row r="97" spans="2:32" ht="42.95" customHeight="1" x14ac:dyDescent="0.3">
      <c r="B97" s="10">
        <v>92</v>
      </c>
      <c r="C97" s="30" t="s">
        <v>203</v>
      </c>
      <c r="D97" s="30" t="s">
        <v>37</v>
      </c>
      <c r="E97" s="31" t="s">
        <v>82</v>
      </c>
      <c r="F97" s="32" t="s">
        <v>289</v>
      </c>
      <c r="G97" s="31" t="s">
        <v>147</v>
      </c>
      <c r="H97" s="31"/>
      <c r="I97" s="31" t="s">
        <v>200</v>
      </c>
      <c r="J97" s="33">
        <v>8694</v>
      </c>
      <c r="K97" s="34">
        <v>20</v>
      </c>
      <c r="L97" s="34"/>
      <c r="M97" s="26" t="s">
        <v>48</v>
      </c>
      <c r="N97" s="26" t="s">
        <v>395</v>
      </c>
      <c r="O97" s="12">
        <f t="shared" si="0"/>
        <v>0</v>
      </c>
      <c r="P97" s="10"/>
      <c r="Q97" s="10"/>
      <c r="R97" s="8"/>
      <c r="S97" s="10"/>
      <c r="T97" s="10"/>
      <c r="U97" s="10"/>
      <c r="V97" s="9"/>
      <c r="W97" s="10"/>
      <c r="X97" s="10"/>
      <c r="Y97" s="10"/>
      <c r="Z97" s="10"/>
      <c r="AA97" s="10"/>
      <c r="AB97" s="10"/>
      <c r="AC97" s="10"/>
      <c r="AD97" s="10"/>
      <c r="AE97" s="30"/>
      <c r="AF97" s="30"/>
    </row>
    <row r="98" spans="2:32" ht="42.95" customHeight="1" x14ac:dyDescent="0.3">
      <c r="B98" s="10">
        <v>93</v>
      </c>
      <c r="C98" s="30" t="s">
        <v>203</v>
      </c>
      <c r="D98" s="30" t="s">
        <v>37</v>
      </c>
      <c r="E98" s="31" t="s">
        <v>77</v>
      </c>
      <c r="F98" s="32" t="s">
        <v>290</v>
      </c>
      <c r="G98" s="31" t="s">
        <v>147</v>
      </c>
      <c r="H98" s="31"/>
      <c r="I98" s="31" t="s">
        <v>200</v>
      </c>
      <c r="J98" s="33">
        <v>10434</v>
      </c>
      <c r="K98" s="34">
        <v>20</v>
      </c>
      <c r="L98" s="34"/>
      <c r="M98" s="26" t="s">
        <v>48</v>
      </c>
      <c r="N98" s="26" t="s">
        <v>395</v>
      </c>
      <c r="O98" s="12">
        <f t="shared" si="0"/>
        <v>0</v>
      </c>
      <c r="P98" s="10"/>
      <c r="Q98" s="10"/>
      <c r="R98" s="8"/>
      <c r="S98" s="10"/>
      <c r="T98" s="10"/>
      <c r="U98" s="10"/>
      <c r="V98" s="9"/>
      <c r="W98" s="10"/>
      <c r="X98" s="10"/>
      <c r="Y98" s="10"/>
      <c r="Z98" s="10"/>
      <c r="AA98" s="10"/>
      <c r="AB98" s="10"/>
      <c r="AC98" s="10"/>
      <c r="AD98" s="10"/>
      <c r="AE98" s="30"/>
      <c r="AF98" s="30"/>
    </row>
    <row r="99" spans="2:32" ht="42.95" customHeight="1" x14ac:dyDescent="0.3">
      <c r="B99" s="10">
        <v>94</v>
      </c>
      <c r="C99" s="30" t="s">
        <v>203</v>
      </c>
      <c r="D99" s="30" t="s">
        <v>37</v>
      </c>
      <c r="E99" s="31" t="s">
        <v>291</v>
      </c>
      <c r="F99" s="32" t="s">
        <v>292</v>
      </c>
      <c r="G99" s="31" t="s">
        <v>202</v>
      </c>
      <c r="H99" s="31"/>
      <c r="I99" s="31" t="s">
        <v>200</v>
      </c>
      <c r="J99" s="33">
        <v>79</v>
      </c>
      <c r="K99" s="34">
        <v>5</v>
      </c>
      <c r="L99" s="34"/>
      <c r="M99" s="26" t="s">
        <v>48</v>
      </c>
      <c r="N99" s="26" t="s">
        <v>395</v>
      </c>
      <c r="O99" s="12">
        <f t="shared" si="0"/>
        <v>0</v>
      </c>
      <c r="P99" s="10"/>
      <c r="Q99" s="10"/>
      <c r="R99" s="8"/>
      <c r="S99" s="10"/>
      <c r="T99" s="10"/>
      <c r="U99" s="10"/>
      <c r="V99" s="9"/>
      <c r="W99" s="10"/>
      <c r="X99" s="10"/>
      <c r="Y99" s="10"/>
      <c r="Z99" s="10"/>
      <c r="AA99" s="10"/>
      <c r="AB99" s="10"/>
      <c r="AC99" s="10"/>
      <c r="AD99" s="10"/>
      <c r="AE99" s="30"/>
      <c r="AF99" s="30"/>
    </row>
    <row r="100" spans="2:32" ht="42.95" customHeight="1" x14ac:dyDescent="0.3">
      <c r="B100" s="10">
        <v>95</v>
      </c>
      <c r="C100" s="30" t="s">
        <v>203</v>
      </c>
      <c r="D100" s="30" t="s">
        <v>37</v>
      </c>
      <c r="E100" s="31" t="s">
        <v>106</v>
      </c>
      <c r="F100" s="32" t="s">
        <v>293</v>
      </c>
      <c r="G100" s="31" t="s">
        <v>69</v>
      </c>
      <c r="H100" s="31"/>
      <c r="I100" s="31" t="s">
        <v>200</v>
      </c>
      <c r="J100" s="33">
        <v>3552</v>
      </c>
      <c r="K100" s="34">
        <v>160</v>
      </c>
      <c r="L100" s="34"/>
      <c r="M100" s="26" t="s">
        <v>48</v>
      </c>
      <c r="N100" s="26" t="s">
        <v>395</v>
      </c>
      <c r="O100" s="12">
        <f t="shared" si="0"/>
        <v>0</v>
      </c>
      <c r="P100" s="10"/>
      <c r="Q100" s="10"/>
      <c r="R100" s="8"/>
      <c r="S100" s="10"/>
      <c r="T100" s="10"/>
      <c r="U100" s="10"/>
      <c r="V100" s="9"/>
      <c r="W100" s="10"/>
      <c r="X100" s="10"/>
      <c r="Y100" s="10"/>
      <c r="Z100" s="10"/>
      <c r="AA100" s="10"/>
      <c r="AB100" s="10"/>
      <c r="AC100" s="10"/>
      <c r="AD100" s="10"/>
      <c r="AE100" s="30"/>
      <c r="AF100" s="30"/>
    </row>
    <row r="101" spans="2:32" ht="42.95" customHeight="1" x14ac:dyDescent="0.3">
      <c r="B101" s="10">
        <v>96</v>
      </c>
      <c r="C101" s="30" t="s">
        <v>203</v>
      </c>
      <c r="D101" s="30" t="s">
        <v>37</v>
      </c>
      <c r="E101" s="31" t="s">
        <v>126</v>
      </c>
      <c r="F101" s="32" t="s">
        <v>294</v>
      </c>
      <c r="G101" s="31" t="s">
        <v>199</v>
      </c>
      <c r="H101" s="31"/>
      <c r="I101" s="31" t="s">
        <v>200</v>
      </c>
      <c r="J101" s="33">
        <v>4247</v>
      </c>
      <c r="K101" s="34">
        <v>300</v>
      </c>
      <c r="L101" s="34"/>
      <c r="M101" s="26" t="s">
        <v>48</v>
      </c>
      <c r="N101" s="26" t="s">
        <v>395</v>
      </c>
      <c r="O101" s="12">
        <f t="shared" si="0"/>
        <v>0</v>
      </c>
      <c r="P101" s="10"/>
      <c r="Q101" s="10"/>
      <c r="R101" s="8"/>
      <c r="S101" s="10"/>
      <c r="T101" s="10"/>
      <c r="U101" s="10"/>
      <c r="V101" s="9"/>
      <c r="W101" s="10"/>
      <c r="X101" s="10"/>
      <c r="Y101" s="10"/>
      <c r="Z101" s="10"/>
      <c r="AA101" s="10"/>
      <c r="AB101" s="10"/>
      <c r="AC101" s="10"/>
      <c r="AD101" s="10"/>
      <c r="AE101" s="30"/>
      <c r="AF101" s="30"/>
    </row>
    <row r="102" spans="2:32" ht="42.95" customHeight="1" x14ac:dyDescent="0.3">
      <c r="B102" s="10">
        <v>97</v>
      </c>
      <c r="C102" s="30" t="s">
        <v>203</v>
      </c>
      <c r="D102" s="30" t="s">
        <v>37</v>
      </c>
      <c r="E102" s="31" t="s">
        <v>295</v>
      </c>
      <c r="F102" s="32" t="s">
        <v>296</v>
      </c>
      <c r="G102" s="31" t="s">
        <v>147</v>
      </c>
      <c r="H102" s="31"/>
      <c r="I102" s="31" t="s">
        <v>200</v>
      </c>
      <c r="J102" s="33">
        <v>10799.671</v>
      </c>
      <c r="K102" s="34">
        <v>454.21</v>
      </c>
      <c r="L102" s="34"/>
      <c r="M102" s="26" t="s">
        <v>48</v>
      </c>
      <c r="N102" s="26" t="s">
        <v>395</v>
      </c>
      <c r="O102" s="12">
        <f t="shared" si="0"/>
        <v>0</v>
      </c>
      <c r="P102" s="10"/>
      <c r="Q102" s="10"/>
      <c r="R102" s="8"/>
      <c r="S102" s="10"/>
      <c r="T102" s="10"/>
      <c r="U102" s="10"/>
      <c r="V102" s="9"/>
      <c r="W102" s="10"/>
      <c r="X102" s="10"/>
      <c r="Y102" s="10"/>
      <c r="Z102" s="10"/>
      <c r="AA102" s="10"/>
      <c r="AB102" s="10"/>
      <c r="AC102" s="10"/>
      <c r="AD102" s="10"/>
      <c r="AE102" s="30"/>
      <c r="AF102" s="30"/>
    </row>
    <row r="103" spans="2:32" ht="42.95" customHeight="1" x14ac:dyDescent="0.3">
      <c r="B103" s="10">
        <v>98</v>
      </c>
      <c r="C103" s="30" t="s">
        <v>203</v>
      </c>
      <c r="D103" s="30" t="s">
        <v>37</v>
      </c>
      <c r="E103" s="31" t="s">
        <v>120</v>
      </c>
      <c r="F103" s="32" t="s">
        <v>297</v>
      </c>
      <c r="G103" s="31" t="s">
        <v>199</v>
      </c>
      <c r="H103" s="31"/>
      <c r="I103" s="31" t="s">
        <v>200</v>
      </c>
      <c r="J103" s="33">
        <v>2360.35</v>
      </c>
      <c r="K103" s="34">
        <v>133.65</v>
      </c>
      <c r="L103" s="34"/>
      <c r="M103" s="26" t="s">
        <v>48</v>
      </c>
      <c r="N103" s="26" t="s">
        <v>395</v>
      </c>
      <c r="O103" s="12">
        <f t="shared" si="0"/>
        <v>0</v>
      </c>
      <c r="P103" s="10"/>
      <c r="Q103" s="10"/>
      <c r="R103" s="8"/>
      <c r="S103" s="10"/>
      <c r="T103" s="10"/>
      <c r="U103" s="10"/>
      <c r="V103" s="9"/>
      <c r="W103" s="10"/>
      <c r="X103" s="10"/>
      <c r="Y103" s="10"/>
      <c r="Z103" s="10"/>
      <c r="AA103" s="10"/>
      <c r="AB103" s="10"/>
      <c r="AC103" s="10"/>
      <c r="AD103" s="10"/>
      <c r="AE103" s="30"/>
      <c r="AF103" s="30"/>
    </row>
    <row r="104" spans="2:32" ht="42.95" customHeight="1" x14ac:dyDescent="0.3">
      <c r="B104" s="10">
        <v>99</v>
      </c>
      <c r="C104" s="30" t="s">
        <v>203</v>
      </c>
      <c r="D104" s="30" t="s">
        <v>37</v>
      </c>
      <c r="E104" s="31" t="s">
        <v>127</v>
      </c>
      <c r="F104" s="32" t="s">
        <v>298</v>
      </c>
      <c r="G104" s="31" t="s">
        <v>199</v>
      </c>
      <c r="H104" s="31"/>
      <c r="I104" s="31" t="s">
        <v>200</v>
      </c>
      <c r="J104" s="33">
        <v>520</v>
      </c>
      <c r="K104" s="34">
        <v>32</v>
      </c>
      <c r="L104" s="34"/>
      <c r="M104" s="26" t="s">
        <v>48</v>
      </c>
      <c r="N104" s="26" t="s">
        <v>395</v>
      </c>
      <c r="O104" s="12">
        <f t="shared" si="0"/>
        <v>0</v>
      </c>
      <c r="P104" s="10"/>
      <c r="Q104" s="10"/>
      <c r="R104" s="8"/>
      <c r="S104" s="10"/>
      <c r="T104" s="10"/>
      <c r="U104" s="10"/>
      <c r="V104" s="9"/>
      <c r="W104" s="10"/>
      <c r="X104" s="10"/>
      <c r="Y104" s="10"/>
      <c r="Z104" s="10"/>
      <c r="AA104" s="10"/>
      <c r="AB104" s="10"/>
      <c r="AC104" s="10"/>
      <c r="AD104" s="10"/>
      <c r="AE104" s="30"/>
      <c r="AF104" s="30"/>
    </row>
    <row r="105" spans="2:32" ht="42.95" customHeight="1" x14ac:dyDescent="0.3">
      <c r="B105" s="10">
        <v>100</v>
      </c>
      <c r="C105" s="30" t="s">
        <v>203</v>
      </c>
      <c r="D105" s="30" t="s">
        <v>37</v>
      </c>
      <c r="E105" s="31" t="s">
        <v>299</v>
      </c>
      <c r="F105" s="32" t="s">
        <v>300</v>
      </c>
      <c r="G105" s="31" t="s">
        <v>199</v>
      </c>
      <c r="H105" s="31"/>
      <c r="I105" s="31" t="s">
        <v>200</v>
      </c>
      <c r="J105" s="33">
        <v>5897</v>
      </c>
      <c r="K105" s="34">
        <v>333.7</v>
      </c>
      <c r="L105" s="34"/>
      <c r="M105" s="26" t="s">
        <v>48</v>
      </c>
      <c r="N105" s="26" t="s">
        <v>395</v>
      </c>
      <c r="O105" s="12">
        <f t="shared" si="0"/>
        <v>0</v>
      </c>
      <c r="P105" s="10"/>
      <c r="Q105" s="10"/>
      <c r="R105" s="8"/>
      <c r="S105" s="10"/>
      <c r="T105" s="10"/>
      <c r="U105" s="10"/>
      <c r="V105" s="9"/>
      <c r="W105" s="10"/>
      <c r="X105" s="10"/>
      <c r="Y105" s="10"/>
      <c r="Z105" s="10"/>
      <c r="AA105" s="10"/>
      <c r="AB105" s="10"/>
      <c r="AC105" s="10"/>
      <c r="AD105" s="10"/>
      <c r="AE105" s="30"/>
      <c r="AF105" s="30"/>
    </row>
    <row r="106" spans="2:32" ht="42.95" customHeight="1" x14ac:dyDescent="0.3">
      <c r="B106" s="10">
        <v>101</v>
      </c>
      <c r="C106" s="30" t="s">
        <v>203</v>
      </c>
      <c r="D106" s="30" t="s">
        <v>37</v>
      </c>
      <c r="E106" s="31" t="s">
        <v>301</v>
      </c>
      <c r="F106" s="32" t="s">
        <v>302</v>
      </c>
      <c r="G106" s="31" t="s">
        <v>199</v>
      </c>
      <c r="H106" s="31"/>
      <c r="I106" s="31" t="s">
        <v>200</v>
      </c>
      <c r="J106" s="33">
        <v>5978</v>
      </c>
      <c r="K106" s="34">
        <v>367.9</v>
      </c>
      <c r="L106" s="34"/>
      <c r="M106" s="26" t="s">
        <v>48</v>
      </c>
      <c r="N106" s="26" t="s">
        <v>395</v>
      </c>
      <c r="O106" s="12">
        <f t="shared" si="0"/>
        <v>0</v>
      </c>
      <c r="P106" s="10"/>
      <c r="Q106" s="10"/>
      <c r="R106" s="8"/>
      <c r="S106" s="10"/>
      <c r="T106" s="10"/>
      <c r="U106" s="10"/>
      <c r="V106" s="9"/>
      <c r="W106" s="10"/>
      <c r="X106" s="10"/>
      <c r="Y106" s="10"/>
      <c r="Z106" s="10"/>
      <c r="AA106" s="10"/>
      <c r="AB106" s="10"/>
      <c r="AC106" s="10"/>
      <c r="AD106" s="10"/>
      <c r="AE106" s="30"/>
      <c r="AF106" s="30"/>
    </row>
    <row r="107" spans="2:32" ht="42.95" customHeight="1" x14ac:dyDescent="0.3">
      <c r="B107" s="10">
        <v>102</v>
      </c>
      <c r="C107" s="30" t="s">
        <v>203</v>
      </c>
      <c r="D107" s="30" t="s">
        <v>37</v>
      </c>
      <c r="E107" s="31" t="s">
        <v>128</v>
      </c>
      <c r="F107" s="32" t="s">
        <v>303</v>
      </c>
      <c r="G107" s="31" t="s">
        <v>199</v>
      </c>
      <c r="H107" s="31"/>
      <c r="I107" s="31" t="s">
        <v>200</v>
      </c>
      <c r="J107" s="33">
        <v>4626</v>
      </c>
      <c r="K107" s="34">
        <v>250</v>
      </c>
      <c r="L107" s="34"/>
      <c r="M107" s="26" t="s">
        <v>48</v>
      </c>
      <c r="N107" s="26" t="s">
        <v>395</v>
      </c>
      <c r="O107" s="12">
        <f t="shared" si="0"/>
        <v>0</v>
      </c>
      <c r="P107" s="10"/>
      <c r="Q107" s="10"/>
      <c r="R107" s="8"/>
      <c r="S107" s="10"/>
      <c r="T107" s="10"/>
      <c r="U107" s="10"/>
      <c r="V107" s="9"/>
      <c r="W107" s="10"/>
      <c r="X107" s="10"/>
      <c r="Y107" s="10"/>
      <c r="Z107" s="10"/>
      <c r="AA107" s="10"/>
      <c r="AB107" s="10"/>
      <c r="AC107" s="10"/>
      <c r="AD107" s="10"/>
      <c r="AE107" s="30"/>
      <c r="AF107" s="30"/>
    </row>
    <row r="108" spans="2:32" ht="42.95" customHeight="1" x14ac:dyDescent="0.3">
      <c r="B108" s="10">
        <v>103</v>
      </c>
      <c r="C108" s="30" t="s">
        <v>203</v>
      </c>
      <c r="D108" s="30" t="s">
        <v>37</v>
      </c>
      <c r="E108" s="31" t="s">
        <v>129</v>
      </c>
      <c r="F108" s="32" t="s">
        <v>304</v>
      </c>
      <c r="G108" s="31" t="s">
        <v>199</v>
      </c>
      <c r="H108" s="31"/>
      <c r="I108" s="31" t="s">
        <v>200</v>
      </c>
      <c r="J108" s="33">
        <v>2804.89</v>
      </c>
      <c r="K108" s="34">
        <v>204</v>
      </c>
      <c r="L108" s="34"/>
      <c r="M108" s="26" t="s">
        <v>48</v>
      </c>
      <c r="N108" s="26" t="s">
        <v>395</v>
      </c>
      <c r="O108" s="12">
        <f t="shared" si="0"/>
        <v>0</v>
      </c>
      <c r="P108" s="10"/>
      <c r="Q108" s="10"/>
      <c r="R108" s="8"/>
      <c r="S108" s="10"/>
      <c r="T108" s="10"/>
      <c r="U108" s="10"/>
      <c r="V108" s="9"/>
      <c r="W108" s="10"/>
      <c r="X108" s="10"/>
      <c r="Y108" s="10"/>
      <c r="Z108" s="10"/>
      <c r="AA108" s="10"/>
      <c r="AB108" s="10"/>
      <c r="AC108" s="10"/>
      <c r="AD108" s="10"/>
      <c r="AE108" s="30"/>
      <c r="AF108" s="30"/>
    </row>
    <row r="109" spans="2:32" ht="42.95" customHeight="1" x14ac:dyDescent="0.3">
      <c r="B109" s="10">
        <v>104</v>
      </c>
      <c r="C109" s="30" t="s">
        <v>203</v>
      </c>
      <c r="D109" s="30" t="s">
        <v>37</v>
      </c>
      <c r="E109" s="31" t="s">
        <v>39</v>
      </c>
      <c r="F109" s="32" t="s">
        <v>304</v>
      </c>
      <c r="G109" s="31" t="s">
        <v>199</v>
      </c>
      <c r="H109" s="31"/>
      <c r="I109" s="31" t="s">
        <v>200</v>
      </c>
      <c r="J109" s="33">
        <v>2850</v>
      </c>
      <c r="K109" s="34">
        <v>150</v>
      </c>
      <c r="L109" s="34"/>
      <c r="M109" s="26" t="s">
        <v>48</v>
      </c>
      <c r="N109" s="26" t="s">
        <v>395</v>
      </c>
      <c r="O109" s="12">
        <f t="shared" si="0"/>
        <v>0</v>
      </c>
      <c r="P109" s="10"/>
      <c r="Q109" s="10"/>
      <c r="R109" s="8"/>
      <c r="S109" s="10"/>
      <c r="T109" s="10"/>
      <c r="U109" s="10"/>
      <c r="V109" s="9"/>
      <c r="W109" s="10"/>
      <c r="X109" s="10"/>
      <c r="Y109" s="10"/>
      <c r="Z109" s="10"/>
      <c r="AA109" s="10"/>
      <c r="AB109" s="10"/>
      <c r="AC109" s="10"/>
      <c r="AD109" s="10"/>
      <c r="AE109" s="30"/>
      <c r="AF109" s="30"/>
    </row>
    <row r="110" spans="2:32" ht="42.95" customHeight="1" x14ac:dyDescent="0.3">
      <c r="B110" s="10">
        <v>105</v>
      </c>
      <c r="C110" s="30" t="s">
        <v>203</v>
      </c>
      <c r="D110" s="30" t="s">
        <v>37</v>
      </c>
      <c r="E110" s="31" t="s">
        <v>40</v>
      </c>
      <c r="F110" s="32" t="s">
        <v>304</v>
      </c>
      <c r="G110" s="31" t="s">
        <v>199</v>
      </c>
      <c r="H110" s="31"/>
      <c r="I110" s="31" t="s">
        <v>200</v>
      </c>
      <c r="J110" s="33">
        <v>1800</v>
      </c>
      <c r="K110" s="34">
        <v>90</v>
      </c>
      <c r="L110" s="34"/>
      <c r="M110" s="26" t="s">
        <v>48</v>
      </c>
      <c r="N110" s="26" t="s">
        <v>395</v>
      </c>
      <c r="O110" s="12">
        <f t="shared" si="0"/>
        <v>0</v>
      </c>
      <c r="P110" s="10"/>
      <c r="Q110" s="10"/>
      <c r="R110" s="8"/>
      <c r="S110" s="10"/>
      <c r="T110" s="10"/>
      <c r="U110" s="10"/>
      <c r="V110" s="9"/>
      <c r="W110" s="10"/>
      <c r="X110" s="10"/>
      <c r="Y110" s="10"/>
      <c r="Z110" s="10"/>
      <c r="AA110" s="10"/>
      <c r="AB110" s="10"/>
      <c r="AC110" s="10"/>
      <c r="AD110" s="10"/>
      <c r="AE110" s="30"/>
      <c r="AF110" s="30"/>
    </row>
    <row r="111" spans="2:32" ht="42.95" customHeight="1" x14ac:dyDescent="0.3">
      <c r="B111" s="10">
        <v>106</v>
      </c>
      <c r="C111" s="30" t="s">
        <v>203</v>
      </c>
      <c r="D111" s="30" t="s">
        <v>37</v>
      </c>
      <c r="E111" s="31" t="s">
        <v>119</v>
      </c>
      <c r="F111" s="32" t="s">
        <v>305</v>
      </c>
      <c r="G111" s="31" t="s">
        <v>199</v>
      </c>
      <c r="H111" s="31"/>
      <c r="I111" s="31" t="s">
        <v>200</v>
      </c>
      <c r="J111" s="33">
        <v>6499.12</v>
      </c>
      <c r="K111" s="34">
        <v>378</v>
      </c>
      <c r="L111" s="34"/>
      <c r="M111" s="26" t="s">
        <v>48</v>
      </c>
      <c r="N111" s="26" t="s">
        <v>395</v>
      </c>
      <c r="O111" s="12">
        <f t="shared" si="0"/>
        <v>0</v>
      </c>
      <c r="P111" s="10"/>
      <c r="Q111" s="10"/>
      <c r="R111" s="8"/>
      <c r="S111" s="10"/>
      <c r="T111" s="10"/>
      <c r="U111" s="10"/>
      <c r="V111" s="9"/>
      <c r="W111" s="10"/>
      <c r="X111" s="10"/>
      <c r="Y111" s="10"/>
      <c r="Z111" s="10"/>
      <c r="AA111" s="10"/>
      <c r="AB111" s="10"/>
      <c r="AC111" s="10"/>
      <c r="AD111" s="10"/>
      <c r="AE111" s="30"/>
      <c r="AF111" s="30"/>
    </row>
    <row r="112" spans="2:32" ht="42.95" customHeight="1" x14ac:dyDescent="0.3">
      <c r="B112" s="10">
        <v>107</v>
      </c>
      <c r="C112" s="30" t="s">
        <v>203</v>
      </c>
      <c r="D112" s="30" t="s">
        <v>37</v>
      </c>
      <c r="E112" s="31" t="s">
        <v>130</v>
      </c>
      <c r="F112" s="32" t="s">
        <v>306</v>
      </c>
      <c r="G112" s="31" t="s">
        <v>228</v>
      </c>
      <c r="H112" s="31"/>
      <c r="I112" s="31" t="s">
        <v>200</v>
      </c>
      <c r="J112" s="33">
        <v>946.68</v>
      </c>
      <c r="K112" s="34">
        <v>60</v>
      </c>
      <c r="L112" s="34"/>
      <c r="M112" s="26" t="s">
        <v>48</v>
      </c>
      <c r="N112" s="26" t="s">
        <v>395</v>
      </c>
      <c r="O112" s="12">
        <f t="shared" si="0"/>
        <v>0</v>
      </c>
      <c r="P112" s="10"/>
      <c r="Q112" s="10"/>
      <c r="R112" s="8"/>
      <c r="S112" s="10"/>
      <c r="T112" s="10"/>
      <c r="U112" s="10"/>
      <c r="V112" s="9"/>
      <c r="W112" s="10"/>
      <c r="X112" s="10"/>
      <c r="Y112" s="10"/>
      <c r="Z112" s="10"/>
      <c r="AA112" s="10"/>
      <c r="AB112" s="10"/>
      <c r="AC112" s="10"/>
      <c r="AD112" s="10"/>
      <c r="AE112" s="30"/>
      <c r="AF112" s="30"/>
    </row>
    <row r="113" spans="2:32" ht="42.95" customHeight="1" x14ac:dyDescent="0.3">
      <c r="B113" s="10">
        <v>108</v>
      </c>
      <c r="C113" s="30" t="s">
        <v>203</v>
      </c>
      <c r="D113" s="30" t="s">
        <v>37</v>
      </c>
      <c r="E113" s="36" t="s">
        <v>307</v>
      </c>
      <c r="F113" s="32" t="s">
        <v>308</v>
      </c>
      <c r="G113" s="31" t="s">
        <v>199</v>
      </c>
      <c r="H113" s="31"/>
      <c r="I113" s="31" t="s">
        <v>200</v>
      </c>
      <c r="J113" s="33">
        <v>4401.3599999999997</v>
      </c>
      <c r="K113" s="34">
        <v>260</v>
      </c>
      <c r="L113" s="34"/>
      <c r="M113" s="26" t="s">
        <v>48</v>
      </c>
      <c r="N113" s="26" t="s">
        <v>395</v>
      </c>
      <c r="O113" s="12">
        <f t="shared" si="0"/>
        <v>0</v>
      </c>
      <c r="P113" s="10"/>
      <c r="Q113" s="10"/>
      <c r="R113" s="8"/>
      <c r="S113" s="10"/>
      <c r="T113" s="10"/>
      <c r="U113" s="10"/>
      <c r="V113" s="9"/>
      <c r="W113" s="10"/>
      <c r="X113" s="10"/>
      <c r="Y113" s="10"/>
      <c r="Z113" s="10"/>
      <c r="AA113" s="10"/>
      <c r="AB113" s="10"/>
      <c r="AC113" s="10"/>
      <c r="AD113" s="10"/>
      <c r="AE113" s="30"/>
      <c r="AF113" s="30"/>
    </row>
    <row r="114" spans="2:32" ht="42.95" customHeight="1" x14ac:dyDescent="0.3">
      <c r="B114" s="10">
        <v>109</v>
      </c>
      <c r="C114" s="30" t="s">
        <v>203</v>
      </c>
      <c r="D114" s="30" t="s">
        <v>37</v>
      </c>
      <c r="E114" s="31" t="s">
        <v>309</v>
      </c>
      <c r="F114" s="32" t="s">
        <v>310</v>
      </c>
      <c r="G114" s="31" t="s">
        <v>199</v>
      </c>
      <c r="H114" s="31"/>
      <c r="I114" s="31" t="s">
        <v>200</v>
      </c>
      <c r="J114" s="33">
        <v>2588.84</v>
      </c>
      <c r="K114" s="34">
        <v>165</v>
      </c>
      <c r="L114" s="34"/>
      <c r="M114" s="26" t="s">
        <v>48</v>
      </c>
      <c r="N114" s="26" t="s">
        <v>395</v>
      </c>
      <c r="O114" s="12">
        <f t="shared" si="0"/>
        <v>0</v>
      </c>
      <c r="P114" s="10"/>
      <c r="Q114" s="10"/>
      <c r="R114" s="8"/>
      <c r="S114" s="10"/>
      <c r="T114" s="10"/>
      <c r="U114" s="10"/>
      <c r="V114" s="9"/>
      <c r="W114" s="10"/>
      <c r="X114" s="10"/>
      <c r="Y114" s="10"/>
      <c r="Z114" s="10"/>
      <c r="AA114" s="10"/>
      <c r="AB114" s="10"/>
      <c r="AC114" s="10"/>
      <c r="AD114" s="10"/>
      <c r="AE114" s="30"/>
      <c r="AF114" s="30"/>
    </row>
    <row r="115" spans="2:32" ht="42.95" customHeight="1" x14ac:dyDescent="0.3">
      <c r="B115" s="10">
        <v>110</v>
      </c>
      <c r="C115" s="30" t="s">
        <v>203</v>
      </c>
      <c r="D115" s="30" t="s">
        <v>37</v>
      </c>
      <c r="E115" s="31" t="s">
        <v>131</v>
      </c>
      <c r="F115" s="32" t="s">
        <v>311</v>
      </c>
      <c r="G115" s="31" t="s">
        <v>199</v>
      </c>
      <c r="H115" s="31"/>
      <c r="I115" s="31" t="s">
        <v>200</v>
      </c>
      <c r="J115" s="33">
        <v>3597.08</v>
      </c>
      <c r="K115" s="34">
        <v>187.5</v>
      </c>
      <c r="L115" s="34"/>
      <c r="M115" s="26" t="s">
        <v>48</v>
      </c>
      <c r="N115" s="26" t="s">
        <v>395</v>
      </c>
      <c r="O115" s="12">
        <f t="shared" si="0"/>
        <v>0</v>
      </c>
      <c r="P115" s="10"/>
      <c r="Q115" s="10"/>
      <c r="R115" s="8"/>
      <c r="S115" s="10"/>
      <c r="T115" s="10"/>
      <c r="U115" s="10"/>
      <c r="V115" s="9"/>
      <c r="W115" s="10"/>
      <c r="X115" s="10"/>
      <c r="Y115" s="10"/>
      <c r="Z115" s="10"/>
      <c r="AA115" s="10"/>
      <c r="AB115" s="10"/>
      <c r="AC115" s="10"/>
      <c r="AD115" s="10"/>
      <c r="AE115" s="30"/>
      <c r="AF115" s="30"/>
    </row>
    <row r="116" spans="2:32" ht="42.95" customHeight="1" x14ac:dyDescent="0.3">
      <c r="B116" s="10">
        <v>111</v>
      </c>
      <c r="C116" s="30" t="s">
        <v>203</v>
      </c>
      <c r="D116" s="30" t="s">
        <v>37</v>
      </c>
      <c r="E116" s="31" t="s">
        <v>132</v>
      </c>
      <c r="F116" s="32" t="s">
        <v>312</v>
      </c>
      <c r="G116" s="31" t="s">
        <v>199</v>
      </c>
      <c r="H116" s="31"/>
      <c r="I116" s="31" t="s">
        <v>200</v>
      </c>
      <c r="J116" s="33">
        <v>8362</v>
      </c>
      <c r="K116" s="34">
        <v>480</v>
      </c>
      <c r="L116" s="34"/>
      <c r="M116" s="26" t="s">
        <v>48</v>
      </c>
      <c r="N116" s="26" t="s">
        <v>395</v>
      </c>
      <c r="O116" s="12">
        <f t="shared" si="0"/>
        <v>0</v>
      </c>
      <c r="P116" s="10"/>
      <c r="Q116" s="10"/>
      <c r="R116" s="8"/>
      <c r="S116" s="10"/>
      <c r="T116" s="10"/>
      <c r="U116" s="10"/>
      <c r="V116" s="9"/>
      <c r="W116" s="10"/>
      <c r="X116" s="10"/>
      <c r="Y116" s="10"/>
      <c r="Z116" s="10"/>
      <c r="AA116" s="10"/>
      <c r="AB116" s="10"/>
      <c r="AC116" s="10"/>
      <c r="AD116" s="10"/>
      <c r="AE116" s="30"/>
      <c r="AF116" s="30"/>
    </row>
    <row r="117" spans="2:32" ht="42.95" customHeight="1" x14ac:dyDescent="0.3">
      <c r="B117" s="10">
        <v>112</v>
      </c>
      <c r="C117" s="30" t="s">
        <v>203</v>
      </c>
      <c r="D117" s="30" t="s">
        <v>37</v>
      </c>
      <c r="E117" s="31" t="s">
        <v>313</v>
      </c>
      <c r="F117" s="32" t="s">
        <v>314</v>
      </c>
      <c r="G117" s="31" t="s">
        <v>202</v>
      </c>
      <c r="H117" s="31"/>
      <c r="I117" s="31" t="s">
        <v>200</v>
      </c>
      <c r="J117" s="33">
        <v>11952.56</v>
      </c>
      <c r="K117" s="34">
        <v>313</v>
      </c>
      <c r="L117" s="34"/>
      <c r="M117" s="26" t="s">
        <v>48</v>
      </c>
      <c r="N117" s="26" t="s">
        <v>395</v>
      </c>
      <c r="O117" s="12">
        <f t="shared" si="0"/>
        <v>0</v>
      </c>
      <c r="P117" s="10"/>
      <c r="Q117" s="10"/>
      <c r="R117" s="8"/>
      <c r="S117" s="10"/>
      <c r="T117" s="10"/>
      <c r="U117" s="10"/>
      <c r="V117" s="9"/>
      <c r="W117" s="10"/>
      <c r="X117" s="10"/>
      <c r="Y117" s="10"/>
      <c r="Z117" s="10"/>
      <c r="AA117" s="10"/>
      <c r="AB117" s="10"/>
      <c r="AC117" s="10"/>
      <c r="AD117" s="10"/>
      <c r="AE117" s="30"/>
      <c r="AF117" s="30"/>
    </row>
    <row r="118" spans="2:32" ht="42.95" customHeight="1" x14ac:dyDescent="0.3">
      <c r="B118" s="10">
        <v>113</v>
      </c>
      <c r="C118" s="30" t="s">
        <v>203</v>
      </c>
      <c r="D118" s="30" t="s">
        <v>37</v>
      </c>
      <c r="E118" s="31" t="s">
        <v>315</v>
      </c>
      <c r="F118" s="32" t="s">
        <v>314</v>
      </c>
      <c r="G118" s="31" t="s">
        <v>199</v>
      </c>
      <c r="H118" s="31"/>
      <c r="I118" s="31" t="s">
        <v>200</v>
      </c>
      <c r="J118" s="33">
        <v>11952.56</v>
      </c>
      <c r="K118" s="34">
        <v>280</v>
      </c>
      <c r="L118" s="34"/>
      <c r="M118" s="26" t="s">
        <v>48</v>
      </c>
      <c r="N118" s="26" t="s">
        <v>395</v>
      </c>
      <c r="O118" s="12">
        <f t="shared" si="0"/>
        <v>0</v>
      </c>
      <c r="P118" s="10"/>
      <c r="Q118" s="10"/>
      <c r="R118" s="8"/>
      <c r="S118" s="10"/>
      <c r="T118" s="10"/>
      <c r="U118" s="10"/>
      <c r="V118" s="9"/>
      <c r="W118" s="10"/>
      <c r="X118" s="10"/>
      <c r="Y118" s="10"/>
      <c r="Z118" s="10"/>
      <c r="AA118" s="10"/>
      <c r="AB118" s="10"/>
      <c r="AC118" s="10"/>
      <c r="AD118" s="10"/>
      <c r="AE118" s="30"/>
      <c r="AF118" s="30"/>
    </row>
    <row r="119" spans="2:32" ht="42.95" customHeight="1" x14ac:dyDescent="0.3">
      <c r="B119" s="10">
        <v>114</v>
      </c>
      <c r="C119" s="30" t="s">
        <v>203</v>
      </c>
      <c r="D119" s="30" t="s">
        <v>37</v>
      </c>
      <c r="E119" s="31" t="s">
        <v>316</v>
      </c>
      <c r="F119" s="32" t="s">
        <v>317</v>
      </c>
      <c r="G119" s="31" t="s">
        <v>199</v>
      </c>
      <c r="H119" s="31"/>
      <c r="I119" s="31" t="s">
        <v>200</v>
      </c>
      <c r="J119" s="33">
        <v>5444.76</v>
      </c>
      <c r="K119" s="34">
        <v>280</v>
      </c>
      <c r="L119" s="34"/>
      <c r="M119" s="26" t="s">
        <v>48</v>
      </c>
      <c r="N119" s="26" t="s">
        <v>395</v>
      </c>
      <c r="O119" s="12">
        <f t="shared" si="0"/>
        <v>0</v>
      </c>
      <c r="P119" s="10"/>
      <c r="Q119" s="10"/>
      <c r="R119" s="8"/>
      <c r="S119" s="10"/>
      <c r="T119" s="10"/>
      <c r="U119" s="10"/>
      <c r="V119" s="9"/>
      <c r="W119" s="10"/>
      <c r="X119" s="10"/>
      <c r="Y119" s="10"/>
      <c r="Z119" s="10"/>
      <c r="AA119" s="10"/>
      <c r="AB119" s="10"/>
      <c r="AC119" s="10"/>
      <c r="AD119" s="10"/>
      <c r="AE119" s="30"/>
      <c r="AF119" s="30"/>
    </row>
    <row r="120" spans="2:32" ht="42.95" customHeight="1" x14ac:dyDescent="0.3">
      <c r="B120" s="10">
        <v>115</v>
      </c>
      <c r="C120" s="30" t="s">
        <v>203</v>
      </c>
      <c r="D120" s="30" t="s">
        <v>37</v>
      </c>
      <c r="E120" s="31" t="s">
        <v>318</v>
      </c>
      <c r="F120" s="32" t="s">
        <v>319</v>
      </c>
      <c r="G120" s="31" t="s">
        <v>199</v>
      </c>
      <c r="H120" s="31"/>
      <c r="I120" s="31" t="s">
        <v>200</v>
      </c>
      <c r="J120" s="33">
        <v>4483.6899999999996</v>
      </c>
      <c r="K120" s="34">
        <v>241.2</v>
      </c>
      <c r="L120" s="34"/>
      <c r="M120" s="26" t="s">
        <v>48</v>
      </c>
      <c r="N120" s="26" t="s">
        <v>395</v>
      </c>
      <c r="O120" s="12">
        <f t="shared" si="0"/>
        <v>0</v>
      </c>
      <c r="P120" s="10"/>
      <c r="Q120" s="10"/>
      <c r="R120" s="8"/>
      <c r="S120" s="10"/>
      <c r="T120" s="10"/>
      <c r="U120" s="10"/>
      <c r="V120" s="9"/>
      <c r="W120" s="10"/>
      <c r="X120" s="10"/>
      <c r="Y120" s="10"/>
      <c r="Z120" s="10"/>
      <c r="AA120" s="10"/>
      <c r="AB120" s="10"/>
      <c r="AC120" s="10"/>
      <c r="AD120" s="10"/>
      <c r="AE120" s="30"/>
      <c r="AF120" s="30"/>
    </row>
    <row r="121" spans="2:32" ht="42.95" customHeight="1" x14ac:dyDescent="0.3">
      <c r="B121" s="10">
        <v>116</v>
      </c>
      <c r="C121" s="30" t="s">
        <v>203</v>
      </c>
      <c r="D121" s="30" t="s">
        <v>37</v>
      </c>
      <c r="E121" s="31" t="s">
        <v>320</v>
      </c>
      <c r="F121" s="32" t="s">
        <v>321</v>
      </c>
      <c r="G121" s="31" t="s">
        <v>199</v>
      </c>
      <c r="H121" s="31"/>
      <c r="I121" s="31" t="s">
        <v>200</v>
      </c>
      <c r="J121" s="33">
        <v>2511</v>
      </c>
      <c r="K121" s="34">
        <v>172.8</v>
      </c>
      <c r="L121" s="34"/>
      <c r="M121" s="26" t="s">
        <v>48</v>
      </c>
      <c r="N121" s="26" t="s">
        <v>395</v>
      </c>
      <c r="O121" s="12">
        <f t="shared" si="0"/>
        <v>0</v>
      </c>
      <c r="P121" s="10"/>
      <c r="Q121" s="10"/>
      <c r="R121" s="8"/>
      <c r="S121" s="10"/>
      <c r="T121" s="10"/>
      <c r="U121" s="10"/>
      <c r="V121" s="9"/>
      <c r="W121" s="10"/>
      <c r="X121" s="10"/>
      <c r="Y121" s="10"/>
      <c r="Z121" s="10"/>
      <c r="AA121" s="10"/>
      <c r="AB121" s="10"/>
      <c r="AC121" s="15"/>
      <c r="AD121" s="10"/>
      <c r="AE121" s="30"/>
      <c r="AF121" s="30"/>
    </row>
    <row r="122" spans="2:32" ht="42.95" customHeight="1" x14ac:dyDescent="0.3">
      <c r="B122" s="10">
        <v>117</v>
      </c>
      <c r="C122" s="30" t="s">
        <v>203</v>
      </c>
      <c r="D122" s="30" t="s">
        <v>37</v>
      </c>
      <c r="E122" s="31" t="s">
        <v>134</v>
      </c>
      <c r="F122" s="32" t="s">
        <v>322</v>
      </c>
      <c r="G122" s="31" t="s">
        <v>199</v>
      </c>
      <c r="H122" s="31"/>
      <c r="I122" s="31" t="s">
        <v>200</v>
      </c>
      <c r="J122" s="33">
        <v>1628.49</v>
      </c>
      <c r="K122" s="34"/>
      <c r="L122" s="34"/>
      <c r="M122" s="26" t="s">
        <v>48</v>
      </c>
      <c r="N122" s="26" t="s">
        <v>395</v>
      </c>
      <c r="O122" s="12">
        <f t="shared" si="0"/>
        <v>0</v>
      </c>
      <c r="P122" s="10"/>
      <c r="Q122" s="10"/>
      <c r="R122" s="8"/>
      <c r="S122" s="10"/>
      <c r="T122" s="10"/>
      <c r="U122" s="10"/>
      <c r="V122" s="9"/>
      <c r="W122" s="10"/>
      <c r="X122" s="10"/>
      <c r="Y122" s="10"/>
      <c r="Z122" s="10"/>
      <c r="AA122" s="10"/>
      <c r="AB122" s="10"/>
      <c r="AC122" s="10"/>
      <c r="AD122" s="10"/>
      <c r="AE122" s="30" t="s">
        <v>368</v>
      </c>
      <c r="AF122" s="30"/>
    </row>
    <row r="123" spans="2:32" ht="42.95" customHeight="1" x14ac:dyDescent="0.3">
      <c r="B123" s="10">
        <v>118</v>
      </c>
      <c r="C123" s="30" t="s">
        <v>203</v>
      </c>
      <c r="D123" s="30" t="s">
        <v>37</v>
      </c>
      <c r="E123" s="31" t="s">
        <v>323</v>
      </c>
      <c r="F123" s="32" t="s">
        <v>324</v>
      </c>
      <c r="G123" s="31" t="s">
        <v>199</v>
      </c>
      <c r="H123" s="31"/>
      <c r="I123" s="31" t="s">
        <v>200</v>
      </c>
      <c r="J123" s="33">
        <v>1325.05</v>
      </c>
      <c r="K123" s="34">
        <v>40</v>
      </c>
      <c r="L123" s="34"/>
      <c r="M123" s="26" t="s">
        <v>48</v>
      </c>
      <c r="N123" s="26" t="s">
        <v>395</v>
      </c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30"/>
      <c r="AF123" s="30"/>
    </row>
    <row r="124" spans="2:32" ht="42.95" customHeight="1" x14ac:dyDescent="0.3">
      <c r="B124" s="10">
        <v>119</v>
      </c>
      <c r="C124" s="30" t="s">
        <v>203</v>
      </c>
      <c r="D124" s="30" t="s">
        <v>37</v>
      </c>
      <c r="E124" s="31" t="s">
        <v>42</v>
      </c>
      <c r="F124" s="32" t="s">
        <v>325</v>
      </c>
      <c r="G124" s="31" t="s">
        <v>326</v>
      </c>
      <c r="H124" s="31"/>
      <c r="I124" s="31" t="s">
        <v>200</v>
      </c>
      <c r="J124" s="37">
        <v>16738.759999999998</v>
      </c>
      <c r="K124" s="34">
        <v>958.6</v>
      </c>
      <c r="L124" s="34"/>
      <c r="M124" s="26" t="s">
        <v>48</v>
      </c>
      <c r="N124" s="26" t="s">
        <v>395</v>
      </c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30" t="s">
        <v>369</v>
      </c>
      <c r="AF124" s="30"/>
    </row>
    <row r="125" spans="2:32" ht="42.95" customHeight="1" x14ac:dyDescent="0.3">
      <c r="B125" s="10">
        <v>120</v>
      </c>
      <c r="C125" s="30" t="s">
        <v>203</v>
      </c>
      <c r="D125" s="30" t="s">
        <v>37</v>
      </c>
      <c r="E125" s="31" t="s">
        <v>327</v>
      </c>
      <c r="F125" s="32" t="s">
        <v>328</v>
      </c>
      <c r="G125" s="31" t="s">
        <v>199</v>
      </c>
      <c r="H125" s="31"/>
      <c r="I125" s="31" t="s">
        <v>200</v>
      </c>
      <c r="J125" s="37">
        <v>9652.75</v>
      </c>
      <c r="K125" s="34">
        <v>485</v>
      </c>
      <c r="L125" s="34"/>
      <c r="M125" s="26" t="s">
        <v>48</v>
      </c>
      <c r="N125" s="26" t="s">
        <v>395</v>
      </c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30" t="s">
        <v>370</v>
      </c>
      <c r="AF125" s="30"/>
    </row>
    <row r="126" spans="2:32" ht="42.95" customHeight="1" x14ac:dyDescent="0.3">
      <c r="B126" s="10">
        <v>121</v>
      </c>
      <c r="C126" s="30" t="s">
        <v>203</v>
      </c>
      <c r="D126" s="30" t="s">
        <v>37</v>
      </c>
      <c r="E126" s="31" t="s">
        <v>329</v>
      </c>
      <c r="F126" s="32" t="s">
        <v>330</v>
      </c>
      <c r="G126" s="31" t="s">
        <v>199</v>
      </c>
      <c r="H126" s="31"/>
      <c r="I126" s="31" t="s">
        <v>148</v>
      </c>
      <c r="J126" s="37">
        <v>12940.8</v>
      </c>
      <c r="K126" s="34">
        <v>801</v>
      </c>
      <c r="L126" s="34"/>
      <c r="M126" s="26" t="s">
        <v>48</v>
      </c>
      <c r="N126" s="26" t="s">
        <v>395</v>
      </c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30" t="s">
        <v>370</v>
      </c>
      <c r="AF126" s="30"/>
    </row>
    <row r="127" spans="2:32" ht="42.95" customHeight="1" x14ac:dyDescent="0.3">
      <c r="B127" s="10">
        <v>122</v>
      </c>
      <c r="C127" s="30" t="s">
        <v>203</v>
      </c>
      <c r="D127" s="30" t="s">
        <v>37</v>
      </c>
      <c r="E127" s="31" t="s">
        <v>331</v>
      </c>
      <c r="F127" s="32" t="s">
        <v>332</v>
      </c>
      <c r="G127" s="31" t="s">
        <v>199</v>
      </c>
      <c r="H127" s="31"/>
      <c r="I127" s="31" t="s">
        <v>200</v>
      </c>
      <c r="J127" s="37">
        <v>510.84</v>
      </c>
      <c r="K127" s="34">
        <v>36.67</v>
      </c>
      <c r="L127" s="34"/>
      <c r="M127" s="26" t="s">
        <v>48</v>
      </c>
      <c r="N127" s="26" t="s">
        <v>395</v>
      </c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30" t="s">
        <v>371</v>
      </c>
      <c r="AF127" s="30"/>
    </row>
    <row r="128" spans="2:32" ht="42.95" customHeight="1" x14ac:dyDescent="0.3">
      <c r="B128" s="10">
        <v>123</v>
      </c>
      <c r="C128" s="30" t="s">
        <v>203</v>
      </c>
      <c r="D128" s="30" t="s">
        <v>37</v>
      </c>
      <c r="E128" s="31" t="s">
        <v>333</v>
      </c>
      <c r="F128" s="35" t="s">
        <v>377</v>
      </c>
      <c r="G128" s="31" t="s">
        <v>202</v>
      </c>
      <c r="H128" s="31"/>
      <c r="I128" s="31" t="s">
        <v>200</v>
      </c>
      <c r="J128" s="37">
        <v>961.40700000000004</v>
      </c>
      <c r="K128" s="34">
        <v>136.96</v>
      </c>
      <c r="L128" s="34"/>
      <c r="M128" s="26" t="s">
        <v>48</v>
      </c>
      <c r="N128" s="26" t="s">
        <v>395</v>
      </c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6" t="s">
        <v>394</v>
      </c>
      <c r="AF128" s="30"/>
    </row>
    <row r="129" spans="2:32" ht="42.95" customHeight="1" x14ac:dyDescent="0.3">
      <c r="B129" s="10">
        <v>124</v>
      </c>
      <c r="C129" s="30" t="s">
        <v>203</v>
      </c>
      <c r="D129" s="30" t="s">
        <v>37</v>
      </c>
      <c r="E129" s="31" t="s">
        <v>334</v>
      </c>
      <c r="F129" s="35" t="s">
        <v>378</v>
      </c>
      <c r="G129" s="31" t="s">
        <v>202</v>
      </c>
      <c r="H129" s="31"/>
      <c r="I129" s="31" t="s">
        <v>148</v>
      </c>
      <c r="J129" s="37">
        <f>6903.289</f>
        <v>6903.2889999999998</v>
      </c>
      <c r="K129" s="34">
        <f>261.9</f>
        <v>261.89999999999998</v>
      </c>
      <c r="L129" s="34"/>
      <c r="M129" s="26" t="s">
        <v>48</v>
      </c>
      <c r="N129" s="26" t="s">
        <v>395</v>
      </c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6" t="s">
        <v>394</v>
      </c>
      <c r="AF129" s="30"/>
    </row>
    <row r="130" spans="2:32" ht="42.95" customHeight="1" x14ac:dyDescent="0.3">
      <c r="B130" s="10">
        <v>125</v>
      </c>
      <c r="C130" s="30" t="s">
        <v>203</v>
      </c>
      <c r="D130" s="30" t="s">
        <v>37</v>
      </c>
      <c r="E130" s="31" t="s">
        <v>335</v>
      </c>
      <c r="F130" s="32" t="s">
        <v>336</v>
      </c>
      <c r="G130" s="31" t="s">
        <v>199</v>
      </c>
      <c r="H130" s="31"/>
      <c r="I130" s="31" t="s">
        <v>200</v>
      </c>
      <c r="J130" s="37">
        <v>6949.3</v>
      </c>
      <c r="K130" s="34">
        <v>376.4</v>
      </c>
      <c r="L130" s="34"/>
      <c r="M130" s="26" t="s">
        <v>48</v>
      </c>
      <c r="N130" s="26" t="s">
        <v>395</v>
      </c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30" t="s">
        <v>372</v>
      </c>
      <c r="AF130" s="30"/>
    </row>
    <row r="131" spans="2:32" ht="42.95" customHeight="1" x14ac:dyDescent="0.3">
      <c r="B131" s="10">
        <v>126</v>
      </c>
      <c r="C131" s="30" t="s">
        <v>203</v>
      </c>
      <c r="D131" s="30" t="s">
        <v>37</v>
      </c>
      <c r="E131" s="31" t="s">
        <v>337</v>
      </c>
      <c r="F131" s="32" t="s">
        <v>338</v>
      </c>
      <c r="G131" s="31" t="s">
        <v>199</v>
      </c>
      <c r="H131" s="31"/>
      <c r="I131" s="31" t="s">
        <v>200</v>
      </c>
      <c r="J131" s="37">
        <v>8594.56</v>
      </c>
      <c r="K131" s="34">
        <v>491.1</v>
      </c>
      <c r="L131" s="34"/>
      <c r="M131" s="26" t="s">
        <v>48</v>
      </c>
      <c r="N131" s="26" t="s">
        <v>395</v>
      </c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30" t="s">
        <v>373</v>
      </c>
      <c r="AF131" s="30"/>
    </row>
    <row r="132" spans="2:32" ht="52.5" customHeight="1" x14ac:dyDescent="0.3">
      <c r="B132" s="10">
        <v>127</v>
      </c>
      <c r="C132" s="30" t="s">
        <v>203</v>
      </c>
      <c r="D132" s="30" t="s">
        <v>37</v>
      </c>
      <c r="E132" s="31" t="s">
        <v>339</v>
      </c>
      <c r="F132" s="38" t="s">
        <v>340</v>
      </c>
      <c r="G132" s="31" t="s">
        <v>199</v>
      </c>
      <c r="H132" s="31"/>
      <c r="I132" s="36" t="s">
        <v>148</v>
      </c>
      <c r="J132" s="37">
        <v>10678.4</v>
      </c>
      <c r="K132" s="34">
        <v>579</v>
      </c>
      <c r="L132" s="34"/>
      <c r="M132" s="26" t="s">
        <v>48</v>
      </c>
      <c r="N132" s="26" t="s">
        <v>395</v>
      </c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6" t="s">
        <v>393</v>
      </c>
      <c r="AF132" s="56" t="s">
        <v>376</v>
      </c>
    </row>
    <row r="133" spans="2:32" ht="42.95" customHeight="1" x14ac:dyDescent="0.3">
      <c r="B133" s="10">
        <v>128</v>
      </c>
      <c r="C133" s="30" t="s">
        <v>203</v>
      </c>
      <c r="D133" s="30" t="s">
        <v>37</v>
      </c>
      <c r="E133" s="31" t="s">
        <v>341</v>
      </c>
      <c r="F133" s="35" t="s">
        <v>379</v>
      </c>
      <c r="G133" s="31" t="s">
        <v>199</v>
      </c>
      <c r="H133" s="31"/>
      <c r="I133" s="36" t="s">
        <v>148</v>
      </c>
      <c r="J133" s="37">
        <v>4050.88</v>
      </c>
      <c r="K133" s="34">
        <v>122</v>
      </c>
      <c r="L133" s="34"/>
      <c r="M133" s="26" t="s">
        <v>48</v>
      </c>
      <c r="N133" s="26" t="s">
        <v>395</v>
      </c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30" t="s">
        <v>374</v>
      </c>
      <c r="AF133" s="30"/>
    </row>
    <row r="134" spans="2:32" ht="42.95" customHeight="1" x14ac:dyDescent="0.3">
      <c r="B134" s="10">
        <v>129</v>
      </c>
      <c r="C134" s="30" t="s">
        <v>203</v>
      </c>
      <c r="D134" s="30" t="s">
        <v>37</v>
      </c>
      <c r="E134" s="31" t="s">
        <v>342</v>
      </c>
      <c r="F134" s="35" t="s">
        <v>380</v>
      </c>
      <c r="G134" s="31" t="s">
        <v>199</v>
      </c>
      <c r="H134" s="31"/>
      <c r="I134" s="36" t="s">
        <v>148</v>
      </c>
      <c r="J134" s="37">
        <v>817.46</v>
      </c>
      <c r="K134" s="34">
        <v>110</v>
      </c>
      <c r="L134" s="34"/>
      <c r="M134" s="26" t="s">
        <v>48</v>
      </c>
      <c r="N134" s="26" t="s">
        <v>395</v>
      </c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30"/>
      <c r="AF134" s="30"/>
    </row>
    <row r="135" spans="2:32" ht="42.95" customHeight="1" x14ac:dyDescent="0.3">
      <c r="B135" s="10">
        <v>130</v>
      </c>
      <c r="C135" s="30" t="s">
        <v>203</v>
      </c>
      <c r="D135" s="30" t="s">
        <v>37</v>
      </c>
      <c r="E135" s="31" t="s">
        <v>343</v>
      </c>
      <c r="F135" s="38" t="s">
        <v>344</v>
      </c>
      <c r="G135" s="31" t="s">
        <v>199</v>
      </c>
      <c r="H135" s="31"/>
      <c r="I135" s="36" t="s">
        <v>148</v>
      </c>
      <c r="J135" s="37">
        <v>5257.67</v>
      </c>
      <c r="K135" s="34">
        <v>85.68</v>
      </c>
      <c r="L135" s="34"/>
      <c r="M135" s="26" t="s">
        <v>48</v>
      </c>
      <c r="N135" s="26" t="s">
        <v>395</v>
      </c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30"/>
      <c r="AF135" s="30"/>
    </row>
    <row r="136" spans="2:32" ht="42.95" customHeight="1" x14ac:dyDescent="0.3">
      <c r="B136" s="10">
        <v>131</v>
      </c>
      <c r="C136" s="30" t="s">
        <v>203</v>
      </c>
      <c r="D136" s="30" t="s">
        <v>37</v>
      </c>
      <c r="E136" s="31" t="s">
        <v>345</v>
      </c>
      <c r="F136" s="38" t="s">
        <v>346</v>
      </c>
      <c r="G136" s="31" t="s">
        <v>199</v>
      </c>
      <c r="H136" s="31"/>
      <c r="I136" s="36" t="s">
        <v>148</v>
      </c>
      <c r="J136" s="37">
        <v>4373.78</v>
      </c>
      <c r="K136" s="34">
        <v>44.24</v>
      </c>
      <c r="L136" s="34"/>
      <c r="M136" s="26" t="s">
        <v>48</v>
      </c>
      <c r="N136" s="26" t="s">
        <v>395</v>
      </c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30"/>
      <c r="AF136" s="30"/>
    </row>
    <row r="137" spans="2:32" ht="42.95" customHeight="1" x14ac:dyDescent="0.3">
      <c r="B137" s="10">
        <v>132</v>
      </c>
      <c r="C137" s="30" t="s">
        <v>203</v>
      </c>
      <c r="D137" s="30" t="s">
        <v>37</v>
      </c>
      <c r="E137" s="31" t="s">
        <v>347</v>
      </c>
      <c r="F137" s="35" t="s">
        <v>381</v>
      </c>
      <c r="G137" s="31" t="s">
        <v>199</v>
      </c>
      <c r="H137" s="31"/>
      <c r="I137" s="36" t="s">
        <v>148</v>
      </c>
      <c r="J137" s="37">
        <v>1668.55</v>
      </c>
      <c r="K137" s="34">
        <v>108.78</v>
      </c>
      <c r="L137" s="34"/>
      <c r="M137" s="26" t="s">
        <v>48</v>
      </c>
      <c r="N137" s="26" t="s">
        <v>395</v>
      </c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30"/>
      <c r="AF137" s="30"/>
    </row>
    <row r="138" spans="2:32" ht="42.95" customHeight="1" x14ac:dyDescent="0.3">
      <c r="B138" s="10">
        <v>133</v>
      </c>
      <c r="C138" s="30" t="s">
        <v>203</v>
      </c>
      <c r="D138" s="30" t="s">
        <v>37</v>
      </c>
      <c r="E138" s="31" t="s">
        <v>348</v>
      </c>
      <c r="F138" s="38" t="s">
        <v>349</v>
      </c>
      <c r="G138" s="31" t="s">
        <v>199</v>
      </c>
      <c r="H138" s="31"/>
      <c r="I138" s="36" t="s">
        <v>148</v>
      </c>
      <c r="J138" s="37">
        <v>4198</v>
      </c>
      <c r="K138" s="34">
        <v>246.875</v>
      </c>
      <c r="L138" s="34"/>
      <c r="M138" s="26" t="s">
        <v>48</v>
      </c>
      <c r="N138" s="26" t="s">
        <v>395</v>
      </c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30"/>
      <c r="AF138" s="30"/>
    </row>
    <row r="139" spans="2:32" ht="42.95" customHeight="1" x14ac:dyDescent="0.3">
      <c r="B139" s="10">
        <v>134</v>
      </c>
      <c r="C139" s="30" t="s">
        <v>203</v>
      </c>
      <c r="D139" s="30" t="s">
        <v>37</v>
      </c>
      <c r="E139" s="31" t="s">
        <v>350</v>
      </c>
      <c r="F139" s="35" t="s">
        <v>382</v>
      </c>
      <c r="G139" s="31" t="s">
        <v>199</v>
      </c>
      <c r="H139" s="31"/>
      <c r="I139" s="36" t="s">
        <v>148</v>
      </c>
      <c r="J139" s="37">
        <v>444.91</v>
      </c>
      <c r="K139" s="34">
        <v>17.8</v>
      </c>
      <c r="L139" s="34"/>
      <c r="M139" s="26" t="s">
        <v>48</v>
      </c>
      <c r="N139" s="26" t="s">
        <v>395</v>
      </c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30"/>
      <c r="AF139" s="30"/>
    </row>
    <row r="140" spans="2:32" ht="42.95" customHeight="1" x14ac:dyDescent="0.3">
      <c r="B140" s="10">
        <v>135</v>
      </c>
      <c r="C140" s="30" t="s">
        <v>203</v>
      </c>
      <c r="D140" s="30" t="s">
        <v>37</v>
      </c>
      <c r="E140" s="31" t="s">
        <v>351</v>
      </c>
      <c r="F140" s="35" t="s">
        <v>383</v>
      </c>
      <c r="G140" s="31" t="s">
        <v>199</v>
      </c>
      <c r="H140" s="31"/>
      <c r="I140" s="36" t="s">
        <v>148</v>
      </c>
      <c r="J140" s="37">
        <v>3094.35</v>
      </c>
      <c r="K140" s="34">
        <v>162.04</v>
      </c>
      <c r="L140" s="34"/>
      <c r="M140" s="26" t="s">
        <v>48</v>
      </c>
      <c r="N140" s="26" t="s">
        <v>395</v>
      </c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30"/>
      <c r="AF140" s="30"/>
    </row>
    <row r="141" spans="2:32" ht="42.95" customHeight="1" x14ac:dyDescent="0.3">
      <c r="B141" s="10">
        <v>136</v>
      </c>
      <c r="C141" s="30" t="s">
        <v>203</v>
      </c>
      <c r="D141" s="30" t="s">
        <v>37</v>
      </c>
      <c r="E141" s="31" t="s">
        <v>352</v>
      </c>
      <c r="F141" s="35" t="s">
        <v>384</v>
      </c>
      <c r="G141" s="31" t="s">
        <v>199</v>
      </c>
      <c r="H141" s="31"/>
      <c r="I141" s="36" t="s">
        <v>148</v>
      </c>
      <c r="J141" s="37">
        <v>426.73</v>
      </c>
      <c r="K141" s="34">
        <v>25</v>
      </c>
      <c r="L141" s="34"/>
      <c r="M141" s="26" t="s">
        <v>48</v>
      </c>
      <c r="N141" s="26" t="s">
        <v>395</v>
      </c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30"/>
      <c r="AF141" s="30"/>
    </row>
    <row r="142" spans="2:32" ht="42.95" customHeight="1" x14ac:dyDescent="0.3">
      <c r="B142" s="10">
        <v>137</v>
      </c>
      <c r="C142" s="30" t="s">
        <v>203</v>
      </c>
      <c r="D142" s="30" t="s">
        <v>37</v>
      </c>
      <c r="E142" s="31" t="s">
        <v>353</v>
      </c>
      <c r="F142" s="35" t="s">
        <v>385</v>
      </c>
      <c r="G142" s="31" t="s">
        <v>199</v>
      </c>
      <c r="H142" s="31"/>
      <c r="I142" s="36" t="s">
        <v>148</v>
      </c>
      <c r="J142" s="37">
        <v>687.83</v>
      </c>
      <c r="K142" s="34">
        <v>56</v>
      </c>
      <c r="L142" s="34"/>
      <c r="M142" s="26" t="s">
        <v>48</v>
      </c>
      <c r="N142" s="26" t="s">
        <v>395</v>
      </c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30"/>
      <c r="AF142" s="30"/>
    </row>
    <row r="143" spans="2:32" ht="42.95" customHeight="1" x14ac:dyDescent="0.3">
      <c r="B143" s="10">
        <v>138</v>
      </c>
      <c r="C143" s="30" t="s">
        <v>203</v>
      </c>
      <c r="D143" s="30" t="s">
        <v>37</v>
      </c>
      <c r="E143" s="31" t="s">
        <v>354</v>
      </c>
      <c r="F143" s="35" t="s">
        <v>386</v>
      </c>
      <c r="G143" s="31" t="s">
        <v>199</v>
      </c>
      <c r="H143" s="31"/>
      <c r="I143" s="36" t="s">
        <v>148</v>
      </c>
      <c r="J143" s="37">
        <v>4424.12</v>
      </c>
      <c r="K143" s="34">
        <v>234.99</v>
      </c>
      <c r="L143" s="34"/>
      <c r="M143" s="26" t="s">
        <v>48</v>
      </c>
      <c r="N143" s="26" t="s">
        <v>395</v>
      </c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30"/>
      <c r="AF143" s="30"/>
    </row>
    <row r="144" spans="2:32" ht="42.95" customHeight="1" x14ac:dyDescent="0.3">
      <c r="B144" s="10">
        <v>139</v>
      </c>
      <c r="C144" s="30" t="s">
        <v>203</v>
      </c>
      <c r="D144" s="30" t="s">
        <v>37</v>
      </c>
      <c r="E144" s="31" t="s">
        <v>355</v>
      </c>
      <c r="F144" s="35" t="s">
        <v>387</v>
      </c>
      <c r="G144" s="31" t="s">
        <v>199</v>
      </c>
      <c r="H144" s="31"/>
      <c r="I144" s="36" t="s">
        <v>148</v>
      </c>
      <c r="J144" s="37">
        <v>6114.5</v>
      </c>
      <c r="K144" s="34">
        <v>353.34</v>
      </c>
      <c r="L144" s="34"/>
      <c r="M144" s="26" t="s">
        <v>48</v>
      </c>
      <c r="N144" s="26" t="s">
        <v>395</v>
      </c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30"/>
      <c r="AF144" s="30"/>
    </row>
    <row r="145" spans="2:32" ht="42.95" customHeight="1" x14ac:dyDescent="0.3">
      <c r="B145" s="10">
        <v>140</v>
      </c>
      <c r="C145" s="30" t="s">
        <v>203</v>
      </c>
      <c r="D145" s="30" t="s">
        <v>37</v>
      </c>
      <c r="E145" s="31" t="s">
        <v>356</v>
      </c>
      <c r="F145" s="53" t="s">
        <v>388</v>
      </c>
      <c r="G145" s="39" t="s">
        <v>199</v>
      </c>
      <c r="H145" s="39"/>
      <c r="I145" s="40" t="s">
        <v>148</v>
      </c>
      <c r="J145" s="41">
        <v>4057.96</v>
      </c>
      <c r="K145" s="42">
        <v>212.36</v>
      </c>
      <c r="L145" s="42"/>
      <c r="M145" s="26" t="s">
        <v>48</v>
      </c>
      <c r="N145" s="26" t="s">
        <v>395</v>
      </c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30"/>
      <c r="AF145" s="30"/>
    </row>
    <row r="146" spans="2:32" ht="42.95" customHeight="1" x14ac:dyDescent="0.3">
      <c r="B146" s="10">
        <v>141</v>
      </c>
      <c r="C146" s="30" t="s">
        <v>203</v>
      </c>
      <c r="D146" s="47" t="s">
        <v>37</v>
      </c>
      <c r="E146" s="47" t="s">
        <v>357</v>
      </c>
      <c r="F146" s="54" t="s">
        <v>389</v>
      </c>
      <c r="G146" s="44" t="s">
        <v>358</v>
      </c>
      <c r="H146" s="44"/>
      <c r="I146" s="43" t="s">
        <v>148</v>
      </c>
      <c r="J146" s="45">
        <v>3076</v>
      </c>
      <c r="K146" s="46">
        <v>95</v>
      </c>
      <c r="L146" s="46"/>
      <c r="M146" s="26" t="s">
        <v>48</v>
      </c>
      <c r="N146" s="26" t="s">
        <v>395</v>
      </c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47"/>
      <c r="AF146" s="47"/>
    </row>
    <row r="147" spans="2:32" ht="42.95" customHeight="1" x14ac:dyDescent="0.3">
      <c r="B147" s="10">
        <v>142</v>
      </c>
      <c r="C147" s="30" t="s">
        <v>203</v>
      </c>
      <c r="D147" s="47" t="s">
        <v>37</v>
      </c>
      <c r="E147" s="47" t="s">
        <v>359</v>
      </c>
      <c r="F147" s="48" t="s">
        <v>360</v>
      </c>
      <c r="G147" s="44" t="s">
        <v>361</v>
      </c>
      <c r="H147" s="44"/>
      <c r="I147" s="43" t="s">
        <v>148</v>
      </c>
      <c r="J147" s="45">
        <v>3622.25</v>
      </c>
      <c r="K147" s="46">
        <v>340</v>
      </c>
      <c r="L147" s="46"/>
      <c r="M147" s="26" t="s">
        <v>48</v>
      </c>
      <c r="N147" s="26" t="s">
        <v>395</v>
      </c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47"/>
      <c r="AF147" s="47"/>
    </row>
    <row r="148" spans="2:32" ht="42.95" customHeight="1" x14ac:dyDescent="0.3">
      <c r="B148" s="10">
        <v>143</v>
      </c>
      <c r="C148" s="30" t="s">
        <v>203</v>
      </c>
      <c r="D148" s="47" t="s">
        <v>37</v>
      </c>
      <c r="E148" s="47" t="s">
        <v>362</v>
      </c>
      <c r="F148" s="55" t="s">
        <v>390</v>
      </c>
      <c r="G148" s="49" t="s">
        <v>156</v>
      </c>
      <c r="H148" s="49"/>
      <c r="I148" s="47" t="s">
        <v>148</v>
      </c>
      <c r="J148" s="50">
        <v>997.34</v>
      </c>
      <c r="K148" s="51">
        <v>62.7</v>
      </c>
      <c r="L148" s="51"/>
      <c r="M148" s="26" t="s">
        <v>48</v>
      </c>
      <c r="N148" s="26" t="s">
        <v>395</v>
      </c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47"/>
      <c r="AF148" s="47"/>
    </row>
    <row r="149" spans="2:32" ht="42.95" customHeight="1" x14ac:dyDescent="0.3">
      <c r="B149" s="10">
        <v>144</v>
      </c>
      <c r="C149" s="30" t="s">
        <v>203</v>
      </c>
      <c r="D149" s="47" t="s">
        <v>37</v>
      </c>
      <c r="E149" s="47" t="s">
        <v>363</v>
      </c>
      <c r="F149" s="55" t="s">
        <v>391</v>
      </c>
      <c r="G149" s="49" t="s">
        <v>364</v>
      </c>
      <c r="H149" s="49"/>
      <c r="I149" s="47" t="s">
        <v>148</v>
      </c>
      <c r="J149" s="50">
        <v>2440.4</v>
      </c>
      <c r="K149" s="51">
        <v>75.5</v>
      </c>
      <c r="L149" s="51"/>
      <c r="M149" s="26" t="s">
        <v>48</v>
      </c>
      <c r="N149" s="26" t="s">
        <v>395</v>
      </c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47"/>
      <c r="AF149" s="47"/>
    </row>
    <row r="150" spans="2:32" ht="42.95" customHeight="1" x14ac:dyDescent="0.3">
      <c r="B150" s="10">
        <v>145</v>
      </c>
      <c r="C150" s="30" t="s">
        <v>203</v>
      </c>
      <c r="D150" s="47" t="s">
        <v>37</v>
      </c>
      <c r="E150" s="47" t="s">
        <v>365</v>
      </c>
      <c r="F150" s="55" t="s">
        <v>392</v>
      </c>
      <c r="G150" s="49" t="s">
        <v>366</v>
      </c>
      <c r="H150" s="49"/>
      <c r="I150" s="47" t="s">
        <v>148</v>
      </c>
      <c r="J150" s="50">
        <v>2720.63</v>
      </c>
      <c r="K150" s="51">
        <v>58.84</v>
      </c>
      <c r="L150" s="51"/>
      <c r="M150" s="26" t="s">
        <v>48</v>
      </c>
      <c r="N150" s="26" t="s">
        <v>395</v>
      </c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47"/>
      <c r="AF150" s="47"/>
    </row>
    <row r="151" spans="2:32" ht="47.25" customHeight="1" x14ac:dyDescent="0.3">
      <c r="B151" s="52">
        <v>146</v>
      </c>
      <c r="C151" s="52" t="s">
        <v>396</v>
      </c>
      <c r="D151" s="52" t="s">
        <v>397</v>
      </c>
      <c r="E151" s="52" t="s">
        <v>398</v>
      </c>
      <c r="F151" s="58" t="s">
        <v>399</v>
      </c>
      <c r="G151" s="57" t="s">
        <v>400</v>
      </c>
      <c r="H151" s="52"/>
      <c r="I151" s="52" t="s">
        <v>401</v>
      </c>
      <c r="J151" s="52">
        <v>2349.9699999999998</v>
      </c>
      <c r="K151" s="52">
        <v>81.45</v>
      </c>
      <c r="L151" s="52"/>
      <c r="M151" s="57" t="s">
        <v>402</v>
      </c>
      <c r="N151" s="52" t="s">
        <v>403</v>
      </c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</row>
    <row r="152" spans="2:32" ht="66.75" customHeight="1" x14ac:dyDescent="0.3">
      <c r="B152" s="52">
        <v>147</v>
      </c>
      <c r="C152" s="52" t="s">
        <v>407</v>
      </c>
      <c r="D152" s="52" t="s">
        <v>408</v>
      </c>
      <c r="E152" s="52" t="s">
        <v>414</v>
      </c>
      <c r="F152" s="58" t="s">
        <v>409</v>
      </c>
      <c r="G152" s="57" t="s">
        <v>413</v>
      </c>
      <c r="H152" s="52"/>
      <c r="I152" s="52" t="s">
        <v>410</v>
      </c>
      <c r="J152" s="52">
        <v>5698.58</v>
      </c>
      <c r="K152" s="52">
        <v>828</v>
      </c>
      <c r="L152" s="52"/>
      <c r="M152" s="57" t="s">
        <v>412</v>
      </c>
      <c r="N152" s="52" t="s">
        <v>411</v>
      </c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</row>
  </sheetData>
  <mergeCells count="37">
    <mergeCell ref="H4:H5"/>
    <mergeCell ref="Y4:Y5"/>
    <mergeCell ref="V3:V5"/>
    <mergeCell ref="AA3:AA5"/>
    <mergeCell ref="Y3:Z3"/>
    <mergeCell ref="G3:N3"/>
    <mergeCell ref="G4:G5"/>
    <mergeCell ref="N4:N5"/>
    <mergeCell ref="L4:L5"/>
    <mergeCell ref="K4:K5"/>
    <mergeCell ref="J4:J5"/>
    <mergeCell ref="M4:M5"/>
    <mergeCell ref="I4:I5"/>
    <mergeCell ref="T4:T5"/>
    <mergeCell ref="O4:O5"/>
    <mergeCell ref="O3:U3"/>
    <mergeCell ref="B3:B5"/>
    <mergeCell ref="C3:C5"/>
    <mergeCell ref="D3:D5"/>
    <mergeCell ref="E3:E5"/>
    <mergeCell ref="F3:F5"/>
    <mergeCell ref="AB2:AF2"/>
    <mergeCell ref="S4:S5"/>
    <mergeCell ref="R4:R5"/>
    <mergeCell ref="Q4:Q5"/>
    <mergeCell ref="P4:P5"/>
    <mergeCell ref="Z4:Z5"/>
    <mergeCell ref="W3:X3"/>
    <mergeCell ref="W4:W5"/>
    <mergeCell ref="X4:X5"/>
    <mergeCell ref="U4:U5"/>
    <mergeCell ref="AE3:AE5"/>
    <mergeCell ref="AF3:AF5"/>
    <mergeCell ref="AB3:AC3"/>
    <mergeCell ref="AB4:AB5"/>
    <mergeCell ref="AC4:AC5"/>
    <mergeCell ref="AD3:AD5"/>
  </mergeCells>
  <phoneticPr fontId="1" type="noConversion"/>
  <conditionalFormatting sqref="N6:N122 V6:V122 R6:R122 L6:L122 I6:I122">
    <cfRule type="expression" dxfId="1" priority="13" stopIfTrue="1">
      <formula>OR($B6="시부",$B6="군부")</formula>
    </cfRule>
    <cfRule type="expression" dxfId="0" priority="14" stopIfTrue="1">
      <formula>OR(RIGHT($B6,3)="특별시",RIGHT($B6,3)="광역시",RIGHT($B6,1)="도",$B6="전국")</formula>
    </cfRule>
  </conditionalFormatting>
  <dataValidations count="4">
    <dataValidation type="list" allowBlank="1" showInputMessage="1" showErrorMessage="1" sqref="G34:H34" xr:uid="{00000000-0002-0000-0000-000000000000}">
      <formula1>$O$130:$O$142</formula1>
    </dataValidation>
    <dataValidation type="list" allowBlank="1" showInputMessage="1" showErrorMessage="1" sqref="G35:H122 G21:H33" xr:uid="{00000000-0002-0000-0000-000001000000}">
      <formula1>$O$136:$O$144</formula1>
    </dataValidation>
    <dataValidation type="list" allowBlank="1" showInputMessage="1" showErrorMessage="1" sqref="G123:H125" xr:uid="{00000000-0002-0000-0000-000002000000}">
      <formula1>$O$137:$O$145</formula1>
    </dataValidation>
    <dataValidation type="list" allowBlank="1" showInputMessage="1" showErrorMessage="1" sqref="G126:H145" xr:uid="{00000000-0002-0000-0000-000003000000}">
      <formula1>$O$20:$O$28</formula1>
    </dataValidation>
  </dataValidations>
  <pageMargins left="0.25" right="0.25" top="0.75" bottom="0.75" header="0.3" footer="0.3"/>
  <pageSetup paperSize="8" scale="1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빗물이용시설</vt:lpstr>
      <vt:lpstr>빗물이용시설!Print_Area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Owner</cp:lastModifiedBy>
  <cp:lastPrinted>2013-11-13T00:17:20Z</cp:lastPrinted>
  <dcterms:created xsi:type="dcterms:W3CDTF">2013-09-17T06:20:29Z</dcterms:created>
  <dcterms:modified xsi:type="dcterms:W3CDTF">2025-10-22T07:49:04Z</dcterms:modified>
</cp:coreProperties>
</file>