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정구 총무과\1.월간업무\연료비\유류\"/>
    </mc:Choice>
  </mc:AlternateContent>
  <xr:revisionPtr revIDLastSave="0" documentId="13_ncr:1_{FD52B437-F65B-4C07-A2E6-D52A1F8484E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1" l="1"/>
  <c r="E14" i="1" l="1"/>
  <c r="E6" i="1" l="1"/>
  <c r="I11" i="1"/>
  <c r="D33" i="1"/>
  <c r="D32" i="1"/>
  <c r="D31" i="1"/>
  <c r="D30" i="1"/>
  <c r="C33" i="1"/>
  <c r="C32" i="1"/>
  <c r="C31" i="1"/>
  <c r="C30" i="1"/>
  <c r="E30" i="1" l="1"/>
  <c r="E26" i="1"/>
  <c r="E22" i="1"/>
  <c r="E18" i="1"/>
</calcChain>
</file>

<file path=xl/sharedStrings.xml><?xml version="1.0" encoding="utf-8"?>
<sst xmlns="http://schemas.openxmlformats.org/spreadsheetml/2006/main" count="54" uniqueCount="31">
  <si>
    <t>월</t>
  </si>
  <si>
    <t>금액 (원)</t>
  </si>
  <si>
    <t>합계(원)</t>
  </si>
  <si>
    <t>비  고</t>
  </si>
  <si>
    <t>휘발유</t>
  </si>
  <si>
    <t>경   유</t>
  </si>
  <si>
    <t>계</t>
  </si>
  <si>
    <t>수   소</t>
    <phoneticPr fontId="2" type="noConversion"/>
  </si>
  <si>
    <t>수    소</t>
    <phoneticPr fontId="2" type="noConversion"/>
  </si>
  <si>
    <t>경   유</t>
    <phoneticPr fontId="2" type="noConversion"/>
  </si>
  <si>
    <t>수   소</t>
    <phoneticPr fontId="2" type="noConversion"/>
  </si>
  <si>
    <t>휘발유</t>
    <phoneticPr fontId="2" type="noConversion"/>
  </si>
  <si>
    <t>경   유</t>
    <phoneticPr fontId="2" type="noConversion"/>
  </si>
  <si>
    <t>전   기</t>
    <phoneticPr fontId="2" type="noConversion"/>
  </si>
  <si>
    <t>수   소</t>
    <phoneticPr fontId="2" type="noConversion"/>
  </si>
  <si>
    <t>총   계</t>
    <phoneticPr fontId="2" type="noConversion"/>
  </si>
  <si>
    <t>유  종</t>
    <phoneticPr fontId="2" type="noConversion"/>
  </si>
  <si>
    <t>비  고</t>
    <phoneticPr fontId="2" type="noConversion"/>
  </si>
  <si>
    <t>사용량(ℓ, ㎏)</t>
    <phoneticPr fontId="2" type="noConversion"/>
  </si>
  <si>
    <t>차량(대)</t>
    <phoneticPr fontId="2" type="noConversion"/>
  </si>
  <si>
    <t>○ 담당부서: 수정구청 총무과(031-729-5056)</t>
    <phoneticPr fontId="2" type="noConversion"/>
  </si>
  <si>
    <t>가   스</t>
    <phoneticPr fontId="2" type="noConversion"/>
  </si>
  <si>
    <t>2025년 수정구청 공무용 차량 주유현황(48대)</t>
    <phoneticPr fontId="2" type="noConversion"/>
  </si>
  <si>
    <t>○ 기     간: 2025. 7. 1. ~ 2025. 12. 31.</t>
    <phoneticPr fontId="2" type="noConversion"/>
  </si>
  <si>
    <t>○ 작성기준: 2025. 12. 31.</t>
    <phoneticPr fontId="2" type="noConversion"/>
  </si>
  <si>
    <t>7월</t>
    <phoneticPr fontId="2" type="noConversion"/>
  </si>
  <si>
    <t>8월</t>
  </si>
  <si>
    <t>9월</t>
  </si>
  <si>
    <t>10월</t>
  </si>
  <si>
    <t>11월</t>
  </si>
  <si>
    <t>12월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</si>
</sst>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3" formatCode="_-* #,##0.00_-;\-* #,##0.00_-;_-* &quot;-&quot;??_-;_-@_-"/>
    <numFmt numFmtId="176" formatCode="_-* #,##0.000_-;\-* #,##0.000_-;_-* &quot;-&quot;_-;_-@_-"/>
    <numFmt numFmtId="177" formatCode="_-* #,##0.00_-;\-* #,##0.00_-;_-* &quot;-&quot;_-;_-@_-"/>
    <numFmt numFmtId="178" formatCode="#,##0_ "/>
  </numFmts>
  <fonts count="1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00"/>
      <name val="한양신명조"/>
      <family val="3"/>
      <charset val="129"/>
    </font>
    <font>
      <sz val="11"/>
      <color rgb="FF000000"/>
      <name val="굴림"/>
      <family val="3"/>
      <charset val="129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auto="1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auto="1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thin">
        <color auto="1"/>
      </right>
      <top style="double">
        <color indexed="64"/>
      </top>
      <bottom/>
      <diagonal/>
    </border>
    <border>
      <left style="thin">
        <color auto="1"/>
      </left>
      <right style="medium">
        <color auto="1"/>
      </right>
      <top style="double">
        <color indexed="64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8">
    <xf numFmtId="0" fontId="0" fillId="0" borderId="0" xfId="0">
      <alignment vertical="center"/>
    </xf>
    <xf numFmtId="0" fontId="0" fillId="0" borderId="0" xfId="0">
      <alignment vertical="center"/>
    </xf>
    <xf numFmtId="41" fontId="3" fillId="2" borderId="3" xfId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176" fontId="3" fillId="2" borderId="2" xfId="1" applyNumberFormat="1" applyFont="1" applyFill="1" applyBorder="1" applyAlignment="1">
      <alignment horizontal="center" vertical="center"/>
    </xf>
    <xf numFmtId="41" fontId="3" fillId="2" borderId="2" xfId="1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3" fontId="4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3" fontId="5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7" fillId="0" borderId="10" xfId="0" applyFont="1" applyBorder="1" applyAlignment="1">
      <alignment horizontal="center" vertical="center"/>
    </xf>
    <xf numFmtId="4" fontId="7" fillId="0" borderId="10" xfId="1" applyNumberFormat="1" applyFont="1" applyBorder="1">
      <alignment vertical="center"/>
    </xf>
    <xf numFmtId="41" fontId="7" fillId="0" borderId="10" xfId="1" applyFont="1" applyBorder="1">
      <alignment vertical="center"/>
    </xf>
    <xf numFmtId="0" fontId="7" fillId="0" borderId="11" xfId="0" applyFont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23" xfId="0" applyBorder="1">
      <alignment vertical="center"/>
    </xf>
    <xf numFmtId="0" fontId="0" fillId="0" borderId="2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20" xfId="0" applyFont="1" applyFill="1" applyBorder="1">
      <alignment vertical="center"/>
    </xf>
    <xf numFmtId="41" fontId="0" fillId="0" borderId="22" xfId="1" applyFont="1" applyBorder="1">
      <alignment vertical="center"/>
    </xf>
    <xf numFmtId="41" fontId="0" fillId="0" borderId="15" xfId="1" applyFont="1" applyBorder="1">
      <alignment vertical="center"/>
    </xf>
    <xf numFmtId="41" fontId="3" fillId="3" borderId="19" xfId="1" applyFont="1" applyFill="1" applyBorder="1">
      <alignment vertical="center"/>
    </xf>
    <xf numFmtId="0" fontId="9" fillId="3" borderId="7" xfId="0" applyFont="1" applyFill="1" applyBorder="1" applyAlignment="1">
      <alignment horizontal="center" vertical="center"/>
    </xf>
    <xf numFmtId="177" fontId="9" fillId="3" borderId="7" xfId="1" applyNumberFormat="1" applyFont="1" applyFill="1" applyBorder="1">
      <alignment vertical="center"/>
    </xf>
    <xf numFmtId="43" fontId="9" fillId="3" borderId="8" xfId="0" applyNumberFormat="1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177" fontId="9" fillId="3" borderId="12" xfId="1" applyNumberFormat="1" applyFont="1" applyFill="1" applyBorder="1">
      <alignment vertical="center"/>
    </xf>
    <xf numFmtId="0" fontId="8" fillId="3" borderId="5" xfId="0" applyFont="1" applyFill="1" applyBorder="1" applyAlignment="1">
      <alignment horizontal="center" vertical="center"/>
    </xf>
    <xf numFmtId="43" fontId="9" fillId="3" borderId="6" xfId="0" applyNumberFormat="1" applyFont="1" applyFill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4" fontId="7" fillId="0" borderId="27" xfId="1" applyNumberFormat="1" applyFont="1" applyBorder="1">
      <alignment vertical="center"/>
    </xf>
    <xf numFmtId="41" fontId="7" fillId="0" borderId="27" xfId="1" applyFont="1" applyBorder="1">
      <alignment vertical="center"/>
    </xf>
    <xf numFmtId="0" fontId="7" fillId="0" borderId="28" xfId="0" applyFont="1" applyBorder="1" applyAlignment="1">
      <alignment horizontal="center" vertical="center"/>
    </xf>
    <xf numFmtId="4" fontId="7" fillId="0" borderId="25" xfId="1" applyNumberFormat="1" applyFont="1" applyBorder="1">
      <alignment vertical="center"/>
    </xf>
    <xf numFmtId="41" fontId="7" fillId="0" borderId="25" xfId="1" applyFont="1" applyBorder="1">
      <alignment vertical="center"/>
    </xf>
    <xf numFmtId="0" fontId="7" fillId="0" borderId="30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4" fontId="7" fillId="0" borderId="24" xfId="1" applyNumberFormat="1" applyFont="1" applyBorder="1">
      <alignment vertical="center"/>
    </xf>
    <xf numFmtId="41" fontId="7" fillId="0" borderId="24" xfId="1" applyFont="1" applyBorder="1">
      <alignment vertical="center"/>
    </xf>
    <xf numFmtId="0" fontId="7" fillId="0" borderId="32" xfId="0" applyFont="1" applyBorder="1" applyAlignment="1">
      <alignment horizontal="center" vertical="center"/>
    </xf>
    <xf numFmtId="43" fontId="9" fillId="3" borderId="13" xfId="0" applyNumberFormat="1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177" fontId="9" fillId="3" borderId="5" xfId="1" applyNumberFormat="1" applyFont="1" applyFill="1" applyBorder="1">
      <alignment vertical="center"/>
    </xf>
    <xf numFmtId="0" fontId="0" fillId="0" borderId="33" xfId="0" applyBorder="1" applyAlignment="1">
      <alignment horizontal="center" vertical="center"/>
    </xf>
    <xf numFmtId="41" fontId="0" fillId="0" borderId="34" xfId="1" applyFont="1" applyBorder="1">
      <alignment vertical="center"/>
    </xf>
    <xf numFmtId="0" fontId="0" fillId="0" borderId="35" xfId="0" applyBorder="1">
      <alignment vertical="center"/>
    </xf>
    <xf numFmtId="41" fontId="8" fillId="0" borderId="24" xfId="1" applyFont="1" applyBorder="1" applyAlignment="1">
      <alignment horizontal="center" vertical="center"/>
    </xf>
    <xf numFmtId="41" fontId="8" fillId="0" borderId="10" xfId="1" applyFont="1" applyBorder="1" applyAlignment="1">
      <alignment horizontal="center" vertical="center"/>
    </xf>
    <xf numFmtId="41" fontId="8" fillId="0" borderId="25" xfId="1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9" fillId="3" borderId="31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center" vertical="center"/>
    </xf>
    <xf numFmtId="0" fontId="9" fillId="3" borderId="29" xfId="0" applyFont="1" applyFill="1" applyBorder="1" applyAlignment="1">
      <alignment horizontal="center" vertical="center"/>
    </xf>
    <xf numFmtId="41" fontId="8" fillId="3" borderId="7" xfId="1" applyFont="1" applyFill="1" applyBorder="1" applyAlignment="1">
      <alignment horizontal="center" vertical="center"/>
    </xf>
    <xf numFmtId="41" fontId="8" fillId="3" borderId="12" xfId="1" applyFont="1" applyFill="1" applyBorder="1" applyAlignment="1">
      <alignment horizontal="center" vertical="center"/>
    </xf>
    <xf numFmtId="41" fontId="8" fillId="3" borderId="5" xfId="1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41" fontId="8" fillId="0" borderId="27" xfId="1" applyFont="1" applyBorder="1" applyAlignment="1">
      <alignment horizontal="center" vertical="center"/>
    </xf>
    <xf numFmtId="178" fontId="9" fillId="3" borderId="7" xfId="1" applyNumberFormat="1" applyFont="1" applyFill="1" applyBorder="1">
      <alignment vertical="center"/>
    </xf>
    <xf numFmtId="178" fontId="9" fillId="3" borderId="12" xfId="1" applyNumberFormat="1" applyFont="1" applyFill="1" applyBorder="1">
      <alignment vertical="center"/>
    </xf>
    <xf numFmtId="178" fontId="9" fillId="3" borderId="5" xfId="1" applyNumberFormat="1" applyFont="1" applyFill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3"/>
  <sheetViews>
    <sheetView tabSelected="1" workbookViewId="0">
      <selection activeCell="G11" sqref="G11"/>
    </sheetView>
  </sheetViews>
  <sheetFormatPr defaultRowHeight="16.5"/>
  <cols>
    <col min="1" max="1" width="10.125" customWidth="1"/>
    <col min="2" max="2" width="10.75" customWidth="1"/>
    <col min="3" max="3" width="12.375" customWidth="1"/>
    <col min="4" max="4" width="16.875" bestFit="1" customWidth="1"/>
    <col min="5" max="5" width="15.375" customWidth="1"/>
    <col min="6" max="6" width="14.75" customWidth="1"/>
    <col min="7" max="8" width="9" customWidth="1"/>
    <col min="9" max="9" width="11.625" customWidth="1"/>
    <col min="11" max="11" width="10.5" bestFit="1" customWidth="1"/>
    <col min="15" max="15" width="9.25" bestFit="1" customWidth="1"/>
  </cols>
  <sheetData>
    <row r="1" spans="1:13" s="1" customFormat="1" ht="36.75" customHeight="1">
      <c r="A1" s="61" t="s">
        <v>22</v>
      </c>
      <c r="B1" s="62"/>
      <c r="C1" s="62"/>
      <c r="D1" s="62"/>
      <c r="E1" s="62"/>
      <c r="F1" s="62"/>
    </row>
    <row r="2" spans="1:13" s="1" customFormat="1" ht="20.100000000000001" customHeight="1">
      <c r="A2" s="11" t="s">
        <v>20</v>
      </c>
      <c r="B2" s="12"/>
      <c r="C2" s="12"/>
      <c r="D2" s="12"/>
      <c r="E2" s="12"/>
      <c r="F2" s="12"/>
    </row>
    <row r="3" spans="1:13" s="1" customFormat="1" ht="20.100000000000001" customHeight="1">
      <c r="A3" s="11" t="s">
        <v>23</v>
      </c>
      <c r="B3" s="12"/>
      <c r="C3" s="12"/>
      <c r="D3" s="12"/>
      <c r="E3" s="12"/>
      <c r="F3" s="12"/>
    </row>
    <row r="4" spans="1:13" s="1" customFormat="1" ht="20.100000000000001" customHeight="1" thickBot="1">
      <c r="A4" s="11" t="s">
        <v>24</v>
      </c>
      <c r="B4" s="12"/>
      <c r="C4" s="12"/>
      <c r="D4" s="12"/>
      <c r="E4" s="12"/>
      <c r="F4" s="12"/>
    </row>
    <row r="5" spans="1:13" ht="27" customHeight="1" thickBot="1">
      <c r="A5" s="3" t="s">
        <v>0</v>
      </c>
      <c r="B5" s="4" t="s">
        <v>16</v>
      </c>
      <c r="C5" s="5" t="s">
        <v>18</v>
      </c>
      <c r="D5" s="6" t="s">
        <v>1</v>
      </c>
      <c r="E5" s="2" t="s">
        <v>2</v>
      </c>
      <c r="F5" s="17" t="s">
        <v>3</v>
      </c>
      <c r="H5" s="3" t="s">
        <v>16</v>
      </c>
      <c r="I5" s="4" t="s">
        <v>19</v>
      </c>
      <c r="J5" s="17" t="s">
        <v>17</v>
      </c>
    </row>
    <row r="6" spans="1:13" ht="21" customHeight="1" thickTop="1">
      <c r="A6" s="63" t="s">
        <v>25</v>
      </c>
      <c r="B6" s="34" t="s">
        <v>4</v>
      </c>
      <c r="C6" s="35">
        <v>390.89</v>
      </c>
      <c r="D6" s="36">
        <v>643630</v>
      </c>
      <c r="E6" s="64">
        <f>SUM(D6:D9)</f>
        <v>3081997</v>
      </c>
      <c r="F6" s="37"/>
      <c r="H6" s="20" t="s">
        <v>11</v>
      </c>
      <c r="I6" s="24">
        <v>7</v>
      </c>
      <c r="J6" s="19"/>
      <c r="M6" s="1"/>
    </row>
    <row r="7" spans="1:13" s="1" customFormat="1" ht="21" customHeight="1">
      <c r="A7" s="54"/>
      <c r="B7" s="13" t="s">
        <v>9</v>
      </c>
      <c r="C7" s="14">
        <v>1243.68</v>
      </c>
      <c r="D7" s="15">
        <v>1908780</v>
      </c>
      <c r="E7" s="52"/>
      <c r="F7" s="16"/>
      <c r="H7" s="21" t="s">
        <v>12</v>
      </c>
      <c r="I7" s="25">
        <v>19</v>
      </c>
      <c r="J7" s="18"/>
    </row>
    <row r="8" spans="1:13" ht="21" customHeight="1">
      <c r="A8" s="54"/>
      <c r="B8" s="13" t="s">
        <v>10</v>
      </c>
      <c r="C8" s="14">
        <v>0</v>
      </c>
      <c r="D8" s="15">
        <v>0</v>
      </c>
      <c r="E8" s="52"/>
      <c r="F8" s="16"/>
      <c r="H8" s="21" t="s">
        <v>13</v>
      </c>
      <c r="I8" s="25">
        <v>19</v>
      </c>
      <c r="J8" s="18"/>
      <c r="L8" s="1"/>
      <c r="M8" s="1"/>
    </row>
    <row r="9" spans="1:13" ht="21" customHeight="1" thickBot="1">
      <c r="A9" s="54"/>
      <c r="B9" s="13" t="s">
        <v>21</v>
      </c>
      <c r="C9" s="14">
        <v>501.47999999999996</v>
      </c>
      <c r="D9" s="15">
        <v>529587</v>
      </c>
      <c r="E9" s="52"/>
      <c r="F9" s="16"/>
      <c r="H9" s="21" t="s">
        <v>14</v>
      </c>
      <c r="I9" s="25">
        <v>1</v>
      </c>
      <c r="J9" s="18"/>
      <c r="L9" s="1"/>
      <c r="M9" s="1"/>
    </row>
    <row r="10" spans="1:13" s="1" customFormat="1" ht="21" customHeight="1" thickTop="1">
      <c r="A10" s="63" t="s">
        <v>26</v>
      </c>
      <c r="B10" s="41" t="s">
        <v>4</v>
      </c>
      <c r="C10" s="42">
        <v>274</v>
      </c>
      <c r="D10" s="43">
        <v>448980</v>
      </c>
      <c r="E10" s="64">
        <f>SUM(D10:D13)</f>
        <v>2958380</v>
      </c>
      <c r="F10" s="44"/>
      <c r="H10" s="48" t="s">
        <v>21</v>
      </c>
      <c r="I10" s="49">
        <v>2</v>
      </c>
      <c r="J10" s="50"/>
    </row>
    <row r="11" spans="1:13" ht="21" customHeight="1" thickBot="1">
      <c r="A11" s="54"/>
      <c r="B11" s="13" t="s">
        <v>9</v>
      </c>
      <c r="C11" s="14">
        <v>1317.95</v>
      </c>
      <c r="D11" s="15">
        <v>2015800</v>
      </c>
      <c r="E11" s="52"/>
      <c r="F11" s="16"/>
      <c r="H11" s="22" t="s">
        <v>15</v>
      </c>
      <c r="I11" s="26">
        <f>SUM(I6:I10)</f>
        <v>48</v>
      </c>
      <c r="J11" s="23"/>
      <c r="L11" s="1"/>
      <c r="M11" s="1"/>
    </row>
    <row r="12" spans="1:13" ht="21" customHeight="1">
      <c r="A12" s="54"/>
      <c r="B12" s="13" t="s">
        <v>7</v>
      </c>
      <c r="C12" s="14">
        <v>4.2300000000000004</v>
      </c>
      <c r="D12" s="15">
        <v>46530</v>
      </c>
      <c r="E12" s="52"/>
      <c r="F12" s="16"/>
      <c r="I12" s="1"/>
      <c r="L12" s="1"/>
      <c r="M12" s="1"/>
    </row>
    <row r="13" spans="1:13" s="1" customFormat="1" ht="21" customHeight="1" thickBot="1">
      <c r="A13" s="54"/>
      <c r="B13" s="13" t="s">
        <v>21</v>
      </c>
      <c r="C13" s="38">
        <v>430.68999999999994</v>
      </c>
      <c r="D13" s="39">
        <v>447070</v>
      </c>
      <c r="E13" s="52"/>
      <c r="F13" s="40"/>
      <c r="H13"/>
      <c r="J13"/>
    </row>
    <row r="14" spans="1:13" ht="21" customHeight="1" thickTop="1">
      <c r="A14" s="63" t="s">
        <v>27</v>
      </c>
      <c r="B14" s="41" t="s">
        <v>4</v>
      </c>
      <c r="C14" s="42">
        <v>438</v>
      </c>
      <c r="D14" s="43">
        <v>707630</v>
      </c>
      <c r="E14" s="64">
        <f>SUM(D14:D17)</f>
        <v>2634780</v>
      </c>
      <c r="F14" s="44"/>
      <c r="H14" s="1"/>
      <c r="I14" s="1"/>
      <c r="J14" s="1"/>
      <c r="L14" s="1"/>
      <c r="M14" s="1"/>
    </row>
    <row r="15" spans="1:13" ht="21" customHeight="1">
      <c r="A15" s="54"/>
      <c r="B15" s="13" t="s">
        <v>9</v>
      </c>
      <c r="C15" s="14">
        <v>994</v>
      </c>
      <c r="D15" s="15">
        <v>1512080</v>
      </c>
      <c r="E15" s="52"/>
      <c r="F15" s="16"/>
      <c r="I15" s="1"/>
      <c r="L15" s="1"/>
      <c r="M15" s="1"/>
    </row>
    <row r="16" spans="1:13" s="1" customFormat="1" ht="21" customHeight="1">
      <c r="A16" s="54"/>
      <c r="B16" s="13" t="s">
        <v>7</v>
      </c>
      <c r="C16" s="14">
        <v>0</v>
      </c>
      <c r="D16" s="15">
        <v>0</v>
      </c>
      <c r="E16" s="52"/>
      <c r="F16" s="16"/>
      <c r="H16"/>
      <c r="J16"/>
    </row>
    <row r="17" spans="1:13" ht="21" customHeight="1" thickBot="1">
      <c r="A17" s="54"/>
      <c r="B17" s="13" t="s">
        <v>21</v>
      </c>
      <c r="C17" s="38">
        <v>416.31</v>
      </c>
      <c r="D17" s="39">
        <v>415070</v>
      </c>
      <c r="E17" s="53"/>
      <c r="F17" s="40"/>
      <c r="H17" s="1"/>
      <c r="I17" s="1"/>
      <c r="J17" s="1"/>
      <c r="L17" s="1"/>
      <c r="M17" s="1"/>
    </row>
    <row r="18" spans="1:13" ht="21" customHeight="1" thickTop="1">
      <c r="A18" s="63" t="s">
        <v>28</v>
      </c>
      <c r="B18" s="41" t="s">
        <v>4</v>
      </c>
      <c r="C18" s="42">
        <v>266</v>
      </c>
      <c r="D18" s="43">
        <v>433360</v>
      </c>
      <c r="E18" s="51">
        <f>SUM(D18:D21)</f>
        <v>2456418</v>
      </c>
      <c r="F18" s="44"/>
      <c r="I18" s="1"/>
      <c r="L18" s="1"/>
      <c r="M18" s="1"/>
    </row>
    <row r="19" spans="1:13" s="1" customFormat="1" ht="21" customHeight="1">
      <c r="A19" s="54"/>
      <c r="B19" s="13" t="s">
        <v>9</v>
      </c>
      <c r="C19" s="14">
        <v>1162.03</v>
      </c>
      <c r="D19" s="15">
        <v>1779790</v>
      </c>
      <c r="E19" s="52"/>
      <c r="F19" s="16"/>
      <c r="H19"/>
      <c r="J19"/>
    </row>
    <row r="20" spans="1:13" ht="21" customHeight="1">
      <c r="A20" s="54"/>
      <c r="B20" s="13" t="s">
        <v>7</v>
      </c>
      <c r="C20" s="14">
        <v>0</v>
      </c>
      <c r="D20" s="15">
        <v>0</v>
      </c>
      <c r="E20" s="52"/>
      <c r="F20" s="16"/>
      <c r="H20" s="1"/>
      <c r="I20" s="1"/>
      <c r="J20" s="1"/>
      <c r="K20" s="8"/>
      <c r="L20" s="1"/>
      <c r="M20" s="1"/>
    </row>
    <row r="21" spans="1:13" ht="21" customHeight="1" thickBot="1">
      <c r="A21" s="54"/>
      <c r="B21" s="13" t="s">
        <v>21</v>
      </c>
      <c r="C21" s="38">
        <v>244</v>
      </c>
      <c r="D21" s="39">
        <v>243268</v>
      </c>
      <c r="E21" s="53"/>
      <c r="F21" s="40"/>
      <c r="I21" s="1"/>
      <c r="J21" s="7"/>
      <c r="K21" s="10"/>
      <c r="L21" s="1"/>
      <c r="M21" s="1"/>
    </row>
    <row r="22" spans="1:13" s="1" customFormat="1" ht="21" customHeight="1" thickTop="1">
      <c r="A22" s="63" t="s">
        <v>29</v>
      </c>
      <c r="B22" s="41" t="s">
        <v>4</v>
      </c>
      <c r="C22" s="42">
        <v>278</v>
      </c>
      <c r="D22" s="43">
        <v>467310</v>
      </c>
      <c r="E22" s="51">
        <f>SUM(D22:D25)</f>
        <v>2666251</v>
      </c>
      <c r="F22" s="44"/>
      <c r="H22"/>
      <c r="J22" s="9"/>
    </row>
    <row r="23" spans="1:13" s="1" customFormat="1" ht="21" customHeight="1">
      <c r="A23" s="54"/>
      <c r="B23" s="13" t="s">
        <v>9</v>
      </c>
      <c r="C23" s="14">
        <v>1159</v>
      </c>
      <c r="D23" s="15">
        <v>1870450</v>
      </c>
      <c r="E23" s="52"/>
      <c r="F23" s="16"/>
    </row>
    <row r="24" spans="1:13" s="1" customFormat="1" ht="21" customHeight="1">
      <c r="A24" s="54"/>
      <c r="B24" s="13" t="s">
        <v>7</v>
      </c>
      <c r="C24" s="14">
        <v>0</v>
      </c>
      <c r="D24" s="15">
        <v>0</v>
      </c>
      <c r="E24" s="52"/>
      <c r="F24" s="16"/>
    </row>
    <row r="25" spans="1:13" s="1" customFormat="1" ht="21" customHeight="1" thickBot="1">
      <c r="A25" s="54"/>
      <c r="B25" s="13" t="s">
        <v>21</v>
      </c>
      <c r="C25" s="38">
        <v>329.46999999999997</v>
      </c>
      <c r="D25" s="39">
        <v>328491</v>
      </c>
      <c r="E25" s="53"/>
      <c r="F25" s="40"/>
    </row>
    <row r="26" spans="1:13" s="1" customFormat="1" ht="21" customHeight="1" thickTop="1">
      <c r="A26" s="63" t="s">
        <v>30</v>
      </c>
      <c r="B26" s="41" t="s">
        <v>4</v>
      </c>
      <c r="C26" s="42">
        <v>350.81</v>
      </c>
      <c r="D26" s="43">
        <v>598740</v>
      </c>
      <c r="E26" s="51">
        <f>SUM(D26:D29)</f>
        <v>2617780</v>
      </c>
      <c r="F26" s="44"/>
    </row>
    <row r="27" spans="1:13" s="1" customFormat="1" ht="21" customHeight="1">
      <c r="A27" s="54"/>
      <c r="B27" s="13" t="s">
        <v>9</v>
      </c>
      <c r="C27" s="14">
        <v>1031.18</v>
      </c>
      <c r="D27" s="15">
        <v>1681140</v>
      </c>
      <c r="E27" s="52"/>
      <c r="F27" s="16"/>
    </row>
    <row r="28" spans="1:13" s="1" customFormat="1" ht="21" customHeight="1">
      <c r="A28" s="54"/>
      <c r="B28" s="13" t="s">
        <v>7</v>
      </c>
      <c r="C28" s="14">
        <v>5.34</v>
      </c>
      <c r="D28" s="15">
        <v>58740</v>
      </c>
      <c r="E28" s="52"/>
      <c r="F28" s="16"/>
    </row>
    <row r="29" spans="1:13" s="1" customFormat="1" ht="21" customHeight="1" thickBot="1">
      <c r="A29" s="54"/>
      <c r="B29" s="13" t="s">
        <v>21</v>
      </c>
      <c r="C29" s="38">
        <v>280</v>
      </c>
      <c r="D29" s="39">
        <v>279160</v>
      </c>
      <c r="E29" s="53"/>
      <c r="F29" s="40"/>
    </row>
    <row r="30" spans="1:13" ht="17.25">
      <c r="A30" s="55" t="s">
        <v>6</v>
      </c>
      <c r="B30" s="27" t="s">
        <v>4</v>
      </c>
      <c r="C30" s="28">
        <f t="shared" ref="C30:D33" si="0">SUM(C6,C10,C14,C18,C22,C26)</f>
        <v>1997.6999999999998</v>
      </c>
      <c r="D30" s="65">
        <f t="shared" si="0"/>
        <v>3299650</v>
      </c>
      <c r="E30" s="58">
        <f>SUM(D30:D33)</f>
        <v>16415606</v>
      </c>
      <c r="F30" s="29"/>
      <c r="G30" s="1"/>
      <c r="H30" s="1"/>
      <c r="I30" s="1"/>
      <c r="J30" s="1"/>
    </row>
    <row r="31" spans="1:13" ht="17.25">
      <c r="A31" s="56"/>
      <c r="B31" s="30" t="s">
        <v>5</v>
      </c>
      <c r="C31" s="31">
        <f t="shared" si="0"/>
        <v>6907.84</v>
      </c>
      <c r="D31" s="66">
        <f t="shared" si="0"/>
        <v>10768040</v>
      </c>
      <c r="E31" s="59"/>
      <c r="F31" s="45"/>
      <c r="I31" s="1"/>
    </row>
    <row r="32" spans="1:13" ht="17.25">
      <c r="A32" s="56"/>
      <c r="B32" s="46" t="s">
        <v>8</v>
      </c>
      <c r="C32" s="31">
        <f t="shared" si="0"/>
        <v>9.57</v>
      </c>
      <c r="D32" s="66">
        <f t="shared" si="0"/>
        <v>105270</v>
      </c>
      <c r="E32" s="59"/>
      <c r="F32" s="45"/>
    </row>
    <row r="33" spans="1:6" ht="18" thickBot="1">
      <c r="A33" s="57"/>
      <c r="B33" s="32" t="s">
        <v>21</v>
      </c>
      <c r="C33" s="47">
        <f t="shared" si="0"/>
        <v>2201.9499999999998</v>
      </c>
      <c r="D33" s="67">
        <f t="shared" si="0"/>
        <v>2242646</v>
      </c>
      <c r="E33" s="60"/>
      <c r="F33" s="33"/>
    </row>
  </sheetData>
  <mergeCells count="15">
    <mergeCell ref="A1:F1"/>
    <mergeCell ref="A6:A9"/>
    <mergeCell ref="E6:E9"/>
    <mergeCell ref="A22:A25"/>
    <mergeCell ref="A26:A29"/>
    <mergeCell ref="A30:A33"/>
    <mergeCell ref="E22:E25"/>
    <mergeCell ref="E26:E29"/>
    <mergeCell ref="E30:E33"/>
    <mergeCell ref="E14:E17"/>
    <mergeCell ref="A18:A21"/>
    <mergeCell ref="E18:E21"/>
    <mergeCell ref="A10:A13"/>
    <mergeCell ref="E10:E13"/>
    <mergeCell ref="A14:A17"/>
  </mergeCells>
  <phoneticPr fontId="2" type="noConversion"/>
  <pageMargins left="0.7" right="0.7" top="0.75" bottom="0.75" header="0.3" footer="0.3"/>
  <pageSetup paperSize="9" orientation="portrait" horizontalDpi="300" verticalDpi="300" r:id="rId1"/>
  <ignoredErrors>
    <ignoredError sqref="E6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pc</cp:lastModifiedBy>
  <cp:lastPrinted>2016-07-18T06:01:56Z</cp:lastPrinted>
  <dcterms:created xsi:type="dcterms:W3CDTF">2015-07-07T06:16:53Z</dcterms:created>
  <dcterms:modified xsi:type="dcterms:W3CDTF">2026-01-16T01:38:51Z</dcterms:modified>
</cp:coreProperties>
</file>